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C82CC710-DAF4-4E59-9872-6FC221070541}" xr6:coauthVersionLast="47" xr6:coauthVersionMax="47" xr10:uidLastSave="{00000000-0000-0000-0000-000000000000}"/>
  <bookViews>
    <workbookView xWindow="38280" yWindow="-120" windowWidth="29040" windowHeight="15720" tabRatio="82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'機械・重電）生産・受注・受注残'!$A$1:$N$91</definedName>
    <definedName name="_xlnm.Print_Area" localSheetId="0">'造船）生産・受注・受注残'!$A$1:$M$91</definedName>
    <definedName name="_xlnm.Print_Area" localSheetId="2">電子部品!$A$1:$D$127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8" i="1" l="1"/>
  <c r="L78" i="1"/>
  <c r="J78" i="1"/>
  <c r="N75" i="1"/>
  <c r="L75" i="1"/>
  <c r="J75" i="1"/>
  <c r="N72" i="1"/>
  <c r="L72" i="1"/>
  <c r="J72" i="1"/>
  <c r="N69" i="1"/>
  <c r="L69" i="1"/>
  <c r="J69" i="1"/>
  <c r="N66" i="1"/>
  <c r="L66" i="1"/>
  <c r="J66" i="1"/>
  <c r="N63" i="1"/>
  <c r="L63" i="1"/>
  <c r="J63" i="1"/>
  <c r="N60" i="1"/>
  <c r="L60" i="1"/>
  <c r="J60" i="1"/>
  <c r="N57" i="1"/>
  <c r="L57" i="1"/>
  <c r="J57" i="1"/>
  <c r="N54" i="1"/>
  <c r="L54" i="1"/>
  <c r="J54" i="1"/>
  <c r="N51" i="1"/>
  <c r="L51" i="1"/>
  <c r="J51" i="1"/>
  <c r="N48" i="1"/>
  <c r="L48" i="1"/>
  <c r="J48" i="1"/>
  <c r="N45" i="1"/>
  <c r="L45" i="1"/>
  <c r="J45" i="1"/>
  <c r="N42" i="1"/>
  <c r="L42" i="1"/>
  <c r="J42" i="1"/>
  <c r="N39" i="1"/>
  <c r="L39" i="1"/>
  <c r="J39" i="1"/>
  <c r="N36" i="1"/>
  <c r="L36" i="1"/>
  <c r="J36" i="1"/>
  <c r="N33" i="1"/>
  <c r="L33" i="1"/>
  <c r="J33" i="1"/>
  <c r="N30" i="1"/>
  <c r="L30" i="1"/>
  <c r="J30" i="1"/>
  <c r="N27" i="1"/>
  <c r="L27" i="1"/>
  <c r="J27" i="1"/>
  <c r="N78" i="11"/>
  <c r="L78" i="11"/>
  <c r="J78" i="11"/>
  <c r="N75" i="11"/>
  <c r="L75" i="11"/>
  <c r="J75" i="11"/>
  <c r="N72" i="11"/>
  <c r="L72" i="11"/>
  <c r="J72" i="11"/>
  <c r="N69" i="11"/>
  <c r="L69" i="11"/>
  <c r="J69" i="11"/>
  <c r="N66" i="11"/>
  <c r="L66" i="11"/>
  <c r="J66" i="11"/>
  <c r="N63" i="11"/>
  <c r="L63" i="11"/>
  <c r="J63" i="11"/>
  <c r="N60" i="11"/>
  <c r="L60" i="11"/>
  <c r="J60" i="11"/>
  <c r="N57" i="11"/>
  <c r="L57" i="11"/>
  <c r="J57" i="11"/>
  <c r="N54" i="11"/>
  <c r="L54" i="11"/>
  <c r="J54" i="11"/>
  <c r="N51" i="11"/>
  <c r="L51" i="11"/>
  <c r="J51" i="11"/>
  <c r="N48" i="11"/>
  <c r="L48" i="11"/>
  <c r="J48" i="11"/>
  <c r="N45" i="11"/>
  <c r="L45" i="11"/>
  <c r="J45" i="11"/>
  <c r="N42" i="11"/>
  <c r="L42" i="11"/>
  <c r="J42" i="11"/>
  <c r="N39" i="11"/>
  <c r="L39" i="11"/>
  <c r="J39" i="11"/>
  <c r="N36" i="11"/>
  <c r="L36" i="11"/>
  <c r="J36" i="11"/>
  <c r="N33" i="11"/>
  <c r="L33" i="11"/>
  <c r="J33" i="11"/>
  <c r="N30" i="11"/>
  <c r="L30" i="11"/>
  <c r="J30" i="11"/>
  <c r="N27" i="11"/>
  <c r="L27" i="11"/>
  <c r="J27" i="11"/>
</calcChain>
</file>

<file path=xl/sharedStrings.xml><?xml version="1.0" encoding="utf-8"?>
<sst xmlns="http://schemas.openxmlformats.org/spreadsheetml/2006/main" count="371" uniqueCount="96">
  <si>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</si>
  <si>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</si>
  <si>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</si>
  <si>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</si>
  <si>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</si>
  <si>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</si>
  <si>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</si>
  <si>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</si>
  <si>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</si>
  <si>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</si>
  <si>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</si>
  <si>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</si>
  <si>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</si>
  <si>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</si>
  <si>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</si>
  <si>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</si>
  <si>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</si>
  <si>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</si>
  <si>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</si>
  <si>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</si>
  <si>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</si>
  <si>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</si>
  <si>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</si>
  <si>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</si>
  <si>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</si>
  <si>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</si>
  <si>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</si>
  <si>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</si>
  <si>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</si>
  <si>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</si>
  <si>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</si>
  <si>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</si>
  <si>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</si>
  <si>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</si>
  <si>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</si>
  <si>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</si>
  <si>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</si>
  <si>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</si>
  <si>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</si>
  <si>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</si>
  <si>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</si>
  <si>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</si>
  <si>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</si>
  <si>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</si>
  <si>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</si>
  <si>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</si>
  <si>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</si>
  <si>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</si>
  <si>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</si>
  <si>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</si>
  <si>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</si>
  <si>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</si>
  <si>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</si>
  <si>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</si>
  <si>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</si>
  <si>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</si>
  <si>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</si>
  <si>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</si>
  <si>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</si>
  <si>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</si>
  <si>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</si>
  <si>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</si>
  <si>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</si>
  <si>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</si>
  <si>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</si>
  <si>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</si>
  <si>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</si>
  <si>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</si>
  <si>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</si>
  <si>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</si>
  <si>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</si>
  <si>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</si>
  <si>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</si>
  <si>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</si>
  <si>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</si>
  <si>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</si>
  <si>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</si>
  <si>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</si>
  <si>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</si>
  <si>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</si>
  <si>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</si>
  <si>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</si>
  <si>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</si>
  <si>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</si>
  <si>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</si>
  <si>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</si>
  <si>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</si>
  <si>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</si>
  <si>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</si>
  <si>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</si>
  <si>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</si>
  <si>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</si>
  <si>
    <t>2025年</t>
    <rPh sb="4" eb="5">
      <t>ネン</t>
    </rPh>
    <phoneticPr fontId="3"/>
  </si>
  <si>
    <t>2026年</t>
    <rPh sb="4" eb="5">
      <t>ネン</t>
    </rPh>
    <phoneticPr fontId="3"/>
  </si>
  <si>
    <t>2025年</t>
    <rPh sb="4" eb="5">
      <t>ネン</t>
    </rPh>
    <phoneticPr fontId="3"/>
  </si>
  <si>
    <t>2025年度</t>
    <rPh sb="4" eb="5">
      <t>ネン</t>
    </rPh>
    <rPh sb="5" eb="6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</si>
</sst>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176" fontId="13" fillId="0" borderId="2" xfId="4" applyNumberFormat="1" applyBorder="1" applyAlignment="1">
      <alignment horizontal="center" vertical="center"/>
    </xf>
    <xf numFmtId="176" fontId="13" fillId="0" borderId="0" xfId="4" applyNumberFormat="1" applyBorder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6" fontId="13" fillId="3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0" fontId="13" fillId="0" borderId="1" xfId="4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1" xfId="4" applyAlignment="1">
      <alignment horizontal="center" vertical="center" textRotation="255"/>
    </xf>
    <xf numFmtId="0" fontId="13" fillId="0" borderId="3" xfId="4" applyBorder="1" applyAlignment="1">
      <alignment horizontal="center" vertical="center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6"/>
  <sheetViews>
    <sheetView showGridLines="0" tabSelected="1" zoomScale="70" zoomScaleNormal="70" zoomScaleSheetLayoutView="115" workbookViewId="0">
      <pane xSplit="2" ySplit="13" topLeftCell="C95" activePane="bottomRight" state="frozen"/>
      <selection pane="topRight" activeCell="C1" sqref="C1"/>
      <selection pane="bottomLeft" activeCell="A10" sqref="A10"/>
      <selection pane="bottomRight" activeCell="E103" sqref="E103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67" t="s">
        <v>82</v>
      </c>
      <c r="B1" s="67"/>
      <c r="C1" s="67"/>
      <c r="D1" s="67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5"/>
      <c r="B3" s="65"/>
      <c r="C3" s="64" t="s">
        <v>41</v>
      </c>
      <c r="D3" s="64"/>
      <c r="E3" s="64" t="s">
        <v>42</v>
      </c>
      <c r="F3" s="64"/>
      <c r="G3" s="64" t="s">
        <v>43</v>
      </c>
      <c r="H3" s="64"/>
      <c r="I3" s="62" t="s">
        <v>41</v>
      </c>
      <c r="J3" s="62"/>
      <c r="K3" s="62" t="s">
        <v>42</v>
      </c>
      <c r="L3" s="62"/>
      <c r="M3" s="62" t="s">
        <v>73</v>
      </c>
      <c r="N3" s="62"/>
    </row>
    <row r="4" spans="1:14" s="13" customFormat="1" ht="54.9" customHeight="1" thickTop="1" thickBot="1" x14ac:dyDescent="0.3">
      <c r="A4" s="65"/>
      <c r="B4" s="65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66" t="s">
        <v>16</v>
      </c>
      <c r="B5" s="66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6" t="s">
        <v>26</v>
      </c>
      <c r="B6" s="66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6" t="s">
        <v>27</v>
      </c>
      <c r="B7" s="66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6" t="s">
        <v>52</v>
      </c>
      <c r="B8" s="66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6" t="s">
        <v>68</v>
      </c>
      <c r="B9" s="66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6" t="s">
        <v>84</v>
      </c>
      <c r="B10" s="66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66" t="s">
        <v>88</v>
      </c>
      <c r="B11" s="66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66" t="s">
        <v>90</v>
      </c>
      <c r="B12" s="66"/>
      <c r="C12" s="21"/>
      <c r="D12" s="22"/>
      <c r="E12" s="21"/>
      <c r="F12" s="23"/>
      <c r="G12" s="21"/>
      <c r="H12" s="23"/>
      <c r="I12" s="54">
        <v>314841</v>
      </c>
      <c r="J12" s="52">
        <v>13.061417967529593</v>
      </c>
      <c r="K12" s="53">
        <v>401167</v>
      </c>
      <c r="L12" s="35">
        <v>-31.674853187633701</v>
      </c>
      <c r="M12" s="53">
        <v>994299</v>
      </c>
      <c r="N12" s="35">
        <v>9.7192627405456165</v>
      </c>
    </row>
    <row r="13" spans="1:14" s="14" customFormat="1" ht="15" customHeight="1" thickTop="1" thickBot="1" x14ac:dyDescent="0.3">
      <c r="A13" s="20"/>
      <c r="B13" s="20"/>
      <c r="C13" s="21"/>
      <c r="D13" s="22"/>
      <c r="E13" s="21"/>
      <c r="F13" s="23"/>
      <c r="G13" s="21"/>
      <c r="H13" s="23"/>
      <c r="I13" s="47"/>
      <c r="J13" s="50"/>
      <c r="K13" s="47"/>
      <c r="L13" s="50"/>
      <c r="M13" s="47"/>
      <c r="N13" s="50"/>
    </row>
    <row r="14" spans="1:14" s="14" customFormat="1" ht="73.2" thickTop="1" thickBot="1" x14ac:dyDescent="0.3">
      <c r="A14" s="66"/>
      <c r="B14" s="66"/>
      <c r="C14" s="18"/>
      <c r="D14" s="24" t="s">
        <v>1</v>
      </c>
      <c r="E14" s="18"/>
      <c r="F14" s="24" t="s">
        <v>1</v>
      </c>
      <c r="G14" s="18" t="s">
        <v>2</v>
      </c>
      <c r="H14" s="24" t="s">
        <v>1</v>
      </c>
      <c r="I14" s="47"/>
      <c r="J14" s="50"/>
      <c r="K14" s="47"/>
      <c r="L14" s="50"/>
      <c r="M14" s="47"/>
      <c r="N14" s="50"/>
    </row>
    <row r="15" spans="1:14" ht="19.2" thickTop="1" thickBot="1" x14ac:dyDescent="0.25">
      <c r="A15" s="69" t="s">
        <v>15</v>
      </c>
      <c r="B15" s="25" t="s">
        <v>40</v>
      </c>
      <c r="C15" s="26">
        <v>130</v>
      </c>
      <c r="D15" s="22">
        <v>-47.786970841031405</v>
      </c>
      <c r="E15" s="26">
        <v>12.05</v>
      </c>
      <c r="F15" s="27">
        <v>-67.344173441734412</v>
      </c>
      <c r="G15" s="26">
        <v>4573.7</v>
      </c>
      <c r="H15" s="22">
        <v>-34.254085670791753</v>
      </c>
      <c r="I15" s="58">
        <v>51642</v>
      </c>
      <c r="J15" s="63"/>
      <c r="K15" s="56">
        <v>93919</v>
      </c>
      <c r="L15" s="63"/>
      <c r="M15" s="56">
        <v>501597</v>
      </c>
      <c r="N15" s="63"/>
    </row>
    <row r="16" spans="1:14" ht="19.2" thickTop="1" thickBot="1" x14ac:dyDescent="0.25">
      <c r="A16" s="69"/>
      <c r="B16" s="25" t="s">
        <v>29</v>
      </c>
      <c r="C16" s="26">
        <v>143.56</v>
      </c>
      <c r="D16" s="22">
        <v>-40.800000000000004</v>
      </c>
      <c r="E16" s="26">
        <v>68.92</v>
      </c>
      <c r="F16" s="27">
        <v>-7.6015551682531157</v>
      </c>
      <c r="G16" s="26">
        <v>4456.4799999999996</v>
      </c>
      <c r="H16" s="22">
        <v>-35.373995765538446</v>
      </c>
      <c r="I16" s="59"/>
      <c r="J16" s="63"/>
      <c r="K16" s="56"/>
      <c r="L16" s="63"/>
      <c r="M16" s="56"/>
      <c r="N16" s="63"/>
    </row>
    <row r="17" spans="1:14" ht="19.2" thickTop="1" thickBot="1" x14ac:dyDescent="0.25">
      <c r="A17" s="69"/>
      <c r="B17" s="25" t="s">
        <v>11</v>
      </c>
      <c r="C17" s="26">
        <v>242.86</v>
      </c>
      <c r="D17" s="22">
        <v>-11.461903025884068</v>
      </c>
      <c r="E17" s="26">
        <v>858.22</v>
      </c>
      <c r="F17" s="27">
        <v>153.76108811354231</v>
      </c>
      <c r="G17" s="26">
        <v>5015.97</v>
      </c>
      <c r="H17" s="22">
        <v>-24.481939392479457</v>
      </c>
      <c r="I17" s="56"/>
      <c r="J17" s="63"/>
      <c r="K17" s="56"/>
      <c r="L17" s="63"/>
      <c r="M17" s="56"/>
      <c r="N17" s="63"/>
    </row>
    <row r="18" spans="1:14" ht="19.2" thickTop="1" thickBot="1" x14ac:dyDescent="0.25">
      <c r="A18" s="69"/>
      <c r="B18" s="25" t="s">
        <v>31</v>
      </c>
      <c r="C18" s="26">
        <v>141.03</v>
      </c>
      <c r="D18" s="22">
        <v>-37.622185855190416</v>
      </c>
      <c r="E18" s="26">
        <v>35.79</v>
      </c>
      <c r="F18" s="27">
        <v>-87.290934270800051</v>
      </c>
      <c r="G18" s="26">
        <v>4888.58</v>
      </c>
      <c r="H18" s="22">
        <v>-22.105266512425349</v>
      </c>
      <c r="I18" s="56">
        <v>50178</v>
      </c>
      <c r="J18" s="63"/>
      <c r="K18" s="56">
        <v>19891</v>
      </c>
      <c r="L18" s="63"/>
      <c r="M18" s="56">
        <v>459939</v>
      </c>
      <c r="N18" s="63"/>
    </row>
    <row r="19" spans="1:14" ht="19.2" thickTop="1" thickBot="1" x14ac:dyDescent="0.25">
      <c r="A19" s="69"/>
      <c r="B19" s="25" t="s">
        <v>3</v>
      </c>
      <c r="C19" s="26">
        <v>142.03</v>
      </c>
      <c r="D19" s="22">
        <v>-34.409347002863214</v>
      </c>
      <c r="E19" s="26">
        <v>78.23</v>
      </c>
      <c r="F19" s="27">
        <v>-38.806320400500624</v>
      </c>
      <c r="G19" s="26">
        <v>4828.58</v>
      </c>
      <c r="H19" s="22">
        <v>-23.5088553052625</v>
      </c>
      <c r="I19" s="56"/>
      <c r="J19" s="63"/>
      <c r="K19" s="56"/>
      <c r="L19" s="63"/>
      <c r="M19" s="56"/>
      <c r="N19" s="63"/>
    </row>
    <row r="20" spans="1:14" ht="19.2" thickTop="1" thickBot="1" x14ac:dyDescent="0.25">
      <c r="A20" s="69"/>
      <c r="B20" s="25" t="s">
        <v>4</v>
      </c>
      <c r="C20" s="28">
        <v>218.72</v>
      </c>
      <c r="D20" s="22">
        <v>-7.2709543392546756</v>
      </c>
      <c r="E20" s="26">
        <v>84.89</v>
      </c>
      <c r="F20" s="27">
        <v>12.169661733615222</v>
      </c>
      <c r="G20" s="26">
        <v>4599.3900000000003</v>
      </c>
      <c r="H20" s="22">
        <v>-23.537078629270226</v>
      </c>
      <c r="I20" s="56"/>
      <c r="J20" s="63"/>
      <c r="K20" s="56"/>
      <c r="L20" s="63"/>
      <c r="M20" s="56"/>
      <c r="N20" s="63"/>
    </row>
    <row r="21" spans="1:14" ht="19.2" thickTop="1" thickBot="1" x14ac:dyDescent="0.25">
      <c r="A21" s="69"/>
      <c r="B21" s="25" t="s">
        <v>5</v>
      </c>
      <c r="C21" s="28">
        <v>137.71</v>
      </c>
      <c r="D21" s="22">
        <v>-40.869079823092434</v>
      </c>
      <c r="E21" s="26">
        <v>3.93</v>
      </c>
      <c r="F21" s="27">
        <v>-98.359012902417646</v>
      </c>
      <c r="G21" s="26">
        <v>4449.91</v>
      </c>
      <c r="H21" s="22">
        <v>-26.675136271660115</v>
      </c>
      <c r="I21" s="56">
        <v>47073</v>
      </c>
      <c r="J21" s="63"/>
      <c r="K21" s="56">
        <v>25652</v>
      </c>
      <c r="L21" s="63"/>
      <c r="M21" s="56">
        <v>443644</v>
      </c>
      <c r="N21" s="63"/>
    </row>
    <row r="22" spans="1:14" ht="19.2" thickTop="1" thickBot="1" x14ac:dyDescent="0.25">
      <c r="A22" s="69"/>
      <c r="B22" s="25" t="s">
        <v>6</v>
      </c>
      <c r="C22" s="28">
        <v>129.96</v>
      </c>
      <c r="D22" s="22">
        <v>-36.536771169059477</v>
      </c>
      <c r="E22" s="26">
        <v>159.13</v>
      </c>
      <c r="F22" s="27">
        <v>-60.163721023381569</v>
      </c>
      <c r="G22" s="26">
        <v>4544.78</v>
      </c>
      <c r="H22" s="22">
        <v>-29.274692030451487</v>
      </c>
      <c r="I22" s="56"/>
      <c r="J22" s="63"/>
      <c r="K22" s="56"/>
      <c r="L22" s="63"/>
      <c r="M22" s="56"/>
      <c r="N22" s="63"/>
    </row>
    <row r="23" spans="1:14" ht="19.2" thickTop="1" thickBot="1" x14ac:dyDescent="0.25">
      <c r="A23" s="69"/>
      <c r="B23" s="25" t="s">
        <v>7</v>
      </c>
      <c r="C23" s="28">
        <v>203.06</v>
      </c>
      <c r="D23" s="22">
        <v>-26.645473592948488</v>
      </c>
      <c r="E23" s="26">
        <v>93.46</v>
      </c>
      <c r="F23" s="27">
        <v>-73.424704276615103</v>
      </c>
      <c r="G23" s="26">
        <v>4436.4399999999996</v>
      </c>
      <c r="H23" s="22">
        <v>-29.662601052419635</v>
      </c>
      <c r="I23" s="56"/>
      <c r="J23" s="63"/>
      <c r="K23" s="56"/>
      <c r="L23" s="63"/>
      <c r="M23" s="56"/>
      <c r="N23" s="63"/>
    </row>
    <row r="24" spans="1:14" ht="19.2" thickTop="1" thickBot="1" x14ac:dyDescent="0.25">
      <c r="A24" s="69"/>
      <c r="B24" s="25" t="s">
        <v>8</v>
      </c>
      <c r="C24" s="26">
        <v>151.96</v>
      </c>
      <c r="D24" s="22">
        <v>-39.751011022123542</v>
      </c>
      <c r="E24" s="26">
        <v>568.54999999999995</v>
      </c>
      <c r="F24" s="27">
        <v>836.65568369027983</v>
      </c>
      <c r="G24" s="26">
        <v>4939.28</v>
      </c>
      <c r="H24" s="22">
        <v>-20.521097161835556</v>
      </c>
      <c r="I24" s="56">
        <v>56973</v>
      </c>
      <c r="J24" s="63"/>
      <c r="K24" s="56">
        <v>70806</v>
      </c>
      <c r="L24" s="63"/>
      <c r="M24" s="56">
        <v>472047</v>
      </c>
      <c r="N24" s="63"/>
    </row>
    <row r="25" spans="1:14" ht="19.2" thickTop="1" thickBot="1" x14ac:dyDescent="0.25">
      <c r="A25" s="69"/>
      <c r="B25" s="25" t="s">
        <v>9</v>
      </c>
      <c r="C25" s="26">
        <v>169.81</v>
      </c>
      <c r="D25" s="22">
        <v>-29.816077702004542</v>
      </c>
      <c r="E25" s="26">
        <v>79.430000000000007</v>
      </c>
      <c r="F25" s="27">
        <v>-31.678995355238261</v>
      </c>
      <c r="G25" s="26">
        <v>4917.34</v>
      </c>
      <c r="H25" s="22">
        <v>-21.154271677468383</v>
      </c>
      <c r="I25" s="56"/>
      <c r="J25" s="63"/>
      <c r="K25" s="56"/>
      <c r="L25" s="63"/>
      <c r="M25" s="56"/>
      <c r="N25" s="63"/>
    </row>
    <row r="26" spans="1:14" ht="19.2" thickTop="1" thickBot="1" x14ac:dyDescent="0.25">
      <c r="A26" s="69"/>
      <c r="B26" s="25" t="s">
        <v>39</v>
      </c>
      <c r="C26" s="26">
        <v>247.96</v>
      </c>
      <c r="D26" s="22">
        <v>9.7556657223796037</v>
      </c>
      <c r="E26" s="26">
        <v>60.08</v>
      </c>
      <c r="F26" s="27">
        <v>6.6193433895297193</v>
      </c>
      <c r="G26" s="26">
        <v>4720.47</v>
      </c>
      <c r="H26" s="22">
        <v>-18.918041516012952</v>
      </c>
      <c r="I26" s="56"/>
      <c r="J26" s="63"/>
      <c r="K26" s="56"/>
      <c r="L26" s="63"/>
      <c r="M26" s="56"/>
      <c r="N26" s="63"/>
    </row>
    <row r="27" spans="1:14" ht="19.2" thickTop="1" thickBot="1" x14ac:dyDescent="0.25">
      <c r="A27" s="69" t="s">
        <v>24</v>
      </c>
      <c r="B27" s="25" t="s">
        <v>40</v>
      </c>
      <c r="C27" s="26">
        <v>142.19999999999999</v>
      </c>
      <c r="D27" s="22">
        <v>9.384615384615369</v>
      </c>
      <c r="E27" s="26">
        <v>4.7699999999999996</v>
      </c>
      <c r="F27" s="27">
        <v>-60.414937759336105</v>
      </c>
      <c r="G27" s="26">
        <v>4492.6000000000004</v>
      </c>
      <c r="H27" s="22">
        <v>-1.7731814504667875</v>
      </c>
      <c r="I27" s="56">
        <v>49019</v>
      </c>
      <c r="J27" s="57">
        <f>(I27/I15-1)*100</f>
        <v>-5.0791991015065268</v>
      </c>
      <c r="K27" s="56">
        <v>19915</v>
      </c>
      <c r="L27" s="57">
        <f t="shared" ref="L27:L36" si="0">(K27/K15-1)*100</f>
        <v>-78.795557874338527</v>
      </c>
      <c r="M27" s="56">
        <v>432137</v>
      </c>
      <c r="N27" s="57">
        <f t="shared" ref="N27:N36" si="1">(M27/M15-1)*100</f>
        <v>-13.847770221911215</v>
      </c>
    </row>
    <row r="28" spans="1:14" ht="19.2" thickTop="1" thickBot="1" x14ac:dyDescent="0.25">
      <c r="A28" s="69"/>
      <c r="B28" s="25" t="s">
        <v>17</v>
      </c>
      <c r="C28" s="28">
        <v>151.54</v>
      </c>
      <c r="D28" s="22">
        <v>5.5586514349400984</v>
      </c>
      <c r="E28" s="26">
        <v>9.2200000000000006</v>
      </c>
      <c r="F28" s="22">
        <v>-86.622170632617525</v>
      </c>
      <c r="G28" s="26">
        <v>4403.57</v>
      </c>
      <c r="H28" s="22">
        <v>-1.187259900190285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9"/>
      <c r="B29" s="25" t="s">
        <v>11</v>
      </c>
      <c r="C29" s="28">
        <v>196.45</v>
      </c>
      <c r="D29" s="29">
        <v>-19.109775179115552</v>
      </c>
      <c r="E29" s="26">
        <v>185.16</v>
      </c>
      <c r="F29" s="22">
        <v>-78.425112442031192</v>
      </c>
      <c r="G29" s="26">
        <v>4321.37</v>
      </c>
      <c r="H29" s="22">
        <v>-13.847770221911226</v>
      </c>
      <c r="I29" s="56"/>
      <c r="J29" s="57"/>
      <c r="K29" s="56"/>
      <c r="L29" s="57"/>
      <c r="M29" s="56"/>
      <c r="N29" s="57"/>
    </row>
    <row r="30" spans="1:14" ht="19.2" thickTop="1" thickBot="1" x14ac:dyDescent="0.25">
      <c r="A30" s="69"/>
      <c r="B30" s="25" t="s">
        <v>12</v>
      </c>
      <c r="C30" s="28">
        <v>135.84</v>
      </c>
      <c r="D30" s="29">
        <v>-3.6800680706232658</v>
      </c>
      <c r="E30" s="26">
        <v>124.1</v>
      </c>
      <c r="F30" s="22">
        <v>246.74490081028216</v>
      </c>
      <c r="G30" s="26">
        <v>4347.3999999999996</v>
      </c>
      <c r="H30" s="22">
        <v>-11.070290350163036</v>
      </c>
      <c r="I30" s="56">
        <v>42749</v>
      </c>
      <c r="J30" s="57">
        <f>(I30/I18-1)*100</f>
        <v>-14.805293156363341</v>
      </c>
      <c r="K30" s="56">
        <v>23697</v>
      </c>
      <c r="L30" s="57">
        <f t="shared" ref="L30" si="2">(K30/K18-1)*100</f>
        <v>19.134281836006227</v>
      </c>
      <c r="M30" s="56">
        <v>403276</v>
      </c>
      <c r="N30" s="57">
        <f t="shared" ref="N30" si="3">(M30/M18-1)*100</f>
        <v>-12.319677174581845</v>
      </c>
    </row>
    <row r="31" spans="1:14" ht="19.2" thickTop="1" thickBot="1" x14ac:dyDescent="0.25">
      <c r="A31" s="69"/>
      <c r="B31" s="25" t="s">
        <v>13</v>
      </c>
      <c r="C31" s="28">
        <v>128.47999999999999</v>
      </c>
      <c r="D31" s="29">
        <v>-9.5402379778920086</v>
      </c>
      <c r="E31" s="26">
        <v>55.57</v>
      </c>
      <c r="F31" s="22">
        <v>-28.965869870893524</v>
      </c>
      <c r="G31" s="26">
        <v>4221.5600000000004</v>
      </c>
      <c r="H31" s="22">
        <v>-12.571397802252415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9"/>
      <c r="B32" s="25" t="s">
        <v>14</v>
      </c>
      <c r="C32" s="28">
        <v>163.16999999999999</v>
      </c>
      <c r="D32" s="29">
        <v>-25.397768836869062</v>
      </c>
      <c r="E32" s="26">
        <v>57.3</v>
      </c>
      <c r="F32" s="22">
        <v>-32.500883496289326</v>
      </c>
      <c r="G32" s="26">
        <v>4032.76</v>
      </c>
      <c r="H32" s="22">
        <v>-12.319677174581845</v>
      </c>
      <c r="I32" s="56"/>
      <c r="J32" s="57"/>
      <c r="K32" s="56"/>
      <c r="L32" s="57"/>
      <c r="M32" s="56"/>
      <c r="N32" s="57"/>
    </row>
    <row r="33" spans="1:14" ht="19.2" thickTop="1" thickBot="1" x14ac:dyDescent="0.25">
      <c r="A33" s="69"/>
      <c r="B33" s="25" t="s">
        <v>18</v>
      </c>
      <c r="C33" s="28">
        <v>135.63999999999999</v>
      </c>
      <c r="D33" s="29">
        <v>-1.5031588119962414</v>
      </c>
      <c r="E33" s="26">
        <v>63.35</v>
      </c>
      <c r="F33" s="22">
        <v>1511.9592875318067</v>
      </c>
      <c r="G33" s="26">
        <v>3973.95</v>
      </c>
      <c r="H33" s="22">
        <v>-10.695946659595368</v>
      </c>
      <c r="I33" s="56">
        <v>42748</v>
      </c>
      <c r="J33" s="57">
        <f>(I33/I21-1)*100</f>
        <v>-9.187857158031143</v>
      </c>
      <c r="K33" s="56">
        <v>28249</v>
      </c>
      <c r="L33" s="57">
        <f t="shared" ref="L33" si="4">(K33/K21-1)*100</f>
        <v>10.123966942148765</v>
      </c>
      <c r="M33" s="56">
        <v>384283</v>
      </c>
      <c r="N33" s="57">
        <f t="shared" ref="N33" si="5">(M33/M21-1)*100</f>
        <v>-13.380322961653935</v>
      </c>
    </row>
    <row r="34" spans="1:14" ht="19.2" thickTop="1" thickBot="1" x14ac:dyDescent="0.25">
      <c r="A34" s="69"/>
      <c r="B34" s="25" t="s">
        <v>19</v>
      </c>
      <c r="C34" s="28">
        <v>113.45</v>
      </c>
      <c r="D34" s="29">
        <v>-12.703908895044636</v>
      </c>
      <c r="E34" s="26">
        <v>79.02</v>
      </c>
      <c r="F34" s="22">
        <v>-50.342487274555396</v>
      </c>
      <c r="G34" s="26">
        <v>3848.6</v>
      </c>
      <c r="H34" s="22">
        <v>-15.318233225810706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9"/>
      <c r="B35" s="25" t="s">
        <v>20</v>
      </c>
      <c r="C35" s="28">
        <v>178.39</v>
      </c>
      <c r="D35" s="29">
        <v>-12.149118487146659</v>
      </c>
      <c r="E35" s="26">
        <v>140.12</v>
      </c>
      <c r="F35" s="22">
        <v>49.925101647763761</v>
      </c>
      <c r="G35" s="26">
        <v>3842.83</v>
      </c>
      <c r="H35" s="22">
        <v>-13.380322961653935</v>
      </c>
      <c r="I35" s="56"/>
      <c r="J35" s="57"/>
      <c r="K35" s="56"/>
      <c r="L35" s="57"/>
      <c r="M35" s="56"/>
      <c r="N35" s="57"/>
    </row>
    <row r="36" spans="1:14" ht="19.2" thickTop="1" thickBot="1" x14ac:dyDescent="0.25">
      <c r="A36" s="69"/>
      <c r="B36" s="25" t="s">
        <v>21</v>
      </c>
      <c r="C36" s="28">
        <v>140.49</v>
      </c>
      <c r="D36" s="29">
        <v>-7.5480389576204292</v>
      </c>
      <c r="E36" s="26">
        <v>5.0199999999999996</v>
      </c>
      <c r="F36" s="22">
        <v>-99.117052150206661</v>
      </c>
      <c r="G36" s="26">
        <v>3701.07</v>
      </c>
      <c r="H36" s="22">
        <v>-25.068633485042348</v>
      </c>
      <c r="I36" s="56">
        <v>44795</v>
      </c>
      <c r="J36" s="57">
        <f>(I36/I24-1)*100</f>
        <v>-21.375037298369403</v>
      </c>
      <c r="K36" s="56">
        <v>18430</v>
      </c>
      <c r="L36" s="57">
        <f t="shared" si="0"/>
        <v>-73.971132389910466</v>
      </c>
      <c r="M36" s="56">
        <v>366408</v>
      </c>
      <c r="N36" s="57">
        <f t="shared" si="1"/>
        <v>-22.378915658822109</v>
      </c>
    </row>
    <row r="37" spans="1:14" ht="19.2" thickTop="1" thickBot="1" x14ac:dyDescent="0.25">
      <c r="A37" s="69"/>
      <c r="B37" s="25" t="s">
        <v>22</v>
      </c>
      <c r="C37" s="28">
        <v>149.79</v>
      </c>
      <c r="D37" s="29">
        <v>-11.789647252811974</v>
      </c>
      <c r="E37" s="26">
        <v>39.26</v>
      </c>
      <c r="F37" s="22">
        <v>-50.572831423895259</v>
      </c>
      <c r="G37" s="26">
        <v>3619.23</v>
      </c>
      <c r="H37" s="22">
        <v>-26.398622019221772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9"/>
      <c r="B38" s="25" t="s">
        <v>23</v>
      </c>
      <c r="C38" s="28">
        <v>157.66999999999999</v>
      </c>
      <c r="D38" s="29">
        <v>-36.413131150185521</v>
      </c>
      <c r="E38" s="26">
        <v>140.02000000000001</v>
      </c>
      <c r="F38" s="22">
        <v>133.05592543275634</v>
      </c>
      <c r="G38" s="26">
        <v>3664.08</v>
      </c>
      <c r="H38" s="22">
        <v>-22.37891565882212</v>
      </c>
      <c r="I38" s="56"/>
      <c r="J38" s="57"/>
      <c r="K38" s="56"/>
      <c r="L38" s="57"/>
      <c r="M38" s="56"/>
      <c r="N38" s="57"/>
    </row>
    <row r="39" spans="1:14" ht="19.2" thickTop="1" thickBot="1" x14ac:dyDescent="0.25">
      <c r="A39" s="69" t="s">
        <v>28</v>
      </c>
      <c r="B39" s="25" t="s">
        <v>40</v>
      </c>
      <c r="C39" s="28">
        <v>143.63999999999999</v>
      </c>
      <c r="D39" s="29">
        <v>1.0126582278481067</v>
      </c>
      <c r="E39" s="26">
        <v>641.54</v>
      </c>
      <c r="F39" s="22">
        <v>13349.475890985326</v>
      </c>
      <c r="G39" s="26">
        <v>4081.28</v>
      </c>
      <c r="H39" s="22">
        <v>-9.1555001558117795</v>
      </c>
      <c r="I39" s="56">
        <v>49699</v>
      </c>
      <c r="J39" s="57">
        <f>(I39/I27-1)*100</f>
        <v>1.3872172014933071</v>
      </c>
      <c r="K39" s="56">
        <v>77715</v>
      </c>
      <c r="L39" s="57">
        <f t="shared" ref="L39" si="6">(K39/K27-1)*100</f>
        <v>290.23349234245541</v>
      </c>
      <c r="M39" s="56">
        <v>386051</v>
      </c>
      <c r="N39" s="57">
        <f t="shared" ref="N39" si="7">(M39/M27-1)*100</f>
        <v>-10.664673471607388</v>
      </c>
    </row>
    <row r="40" spans="1:14" ht="19.2" thickTop="1" thickBot="1" x14ac:dyDescent="0.25">
      <c r="A40" s="69"/>
      <c r="B40" s="25" t="s">
        <v>17</v>
      </c>
      <c r="C40" s="28">
        <v>142.33000000000001</v>
      </c>
      <c r="D40" s="29">
        <v>-6.0776032730632039</v>
      </c>
      <c r="E40" s="26">
        <v>2.5</v>
      </c>
      <c r="F40" s="22">
        <v>-72.885032537960953</v>
      </c>
      <c r="G40" s="26">
        <v>3941.55</v>
      </c>
      <c r="H40" s="22">
        <v>-10.491941765431223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9"/>
      <c r="B41" s="25" t="s">
        <v>11</v>
      </c>
      <c r="C41" s="28">
        <v>211.02</v>
      </c>
      <c r="D41" s="29">
        <v>7.4166454568592721</v>
      </c>
      <c r="E41" s="26">
        <v>133.11000000000001</v>
      </c>
      <c r="F41" s="22">
        <v>-28.110823071937773</v>
      </c>
      <c r="G41" s="26">
        <v>3860.51</v>
      </c>
      <c r="H41" s="22">
        <v>-10.664673471607378</v>
      </c>
      <c r="I41" s="56"/>
      <c r="J41" s="57"/>
      <c r="K41" s="56"/>
      <c r="L41" s="57"/>
      <c r="M41" s="56"/>
      <c r="N41" s="57"/>
    </row>
    <row r="42" spans="1:14" ht="19.2" thickTop="1" thickBot="1" x14ac:dyDescent="0.25">
      <c r="A42" s="69"/>
      <c r="B42" s="25" t="s">
        <v>12</v>
      </c>
      <c r="C42" s="28">
        <v>170.68</v>
      </c>
      <c r="D42" s="29">
        <v>25.647820965842172</v>
      </c>
      <c r="E42" s="26">
        <v>15.52</v>
      </c>
      <c r="F42" s="22">
        <v>-87.493956486704278</v>
      </c>
      <c r="G42" s="26">
        <v>3774.65</v>
      </c>
      <c r="H42" s="22">
        <v>-13.174541105028281</v>
      </c>
      <c r="I42" s="56">
        <v>50100</v>
      </c>
      <c r="J42" s="57">
        <f>(I42/I30-1)*100</f>
        <v>17.195723876581901</v>
      </c>
      <c r="K42" s="56">
        <v>15517</v>
      </c>
      <c r="L42" s="57">
        <f t="shared" ref="L42" si="8">(K42/K30-1)*100</f>
        <v>-34.519137443558257</v>
      </c>
      <c r="M42" s="56">
        <v>346769</v>
      </c>
      <c r="N42" s="57">
        <f t="shared" ref="N42" si="9">(M42/M30-1)*100</f>
        <v>-14.011991787262323</v>
      </c>
    </row>
    <row r="43" spans="1:14" ht="19.2" thickTop="1" thickBot="1" x14ac:dyDescent="0.25">
      <c r="A43" s="69"/>
      <c r="B43" s="25" t="s">
        <v>13</v>
      </c>
      <c r="C43" s="28">
        <v>147.16</v>
      </c>
      <c r="D43" s="29">
        <v>14.539227895392282</v>
      </c>
      <c r="E43" s="26">
        <v>35.049999999999997</v>
      </c>
      <c r="F43" s="22">
        <v>-36.926399136224589</v>
      </c>
      <c r="G43" s="26">
        <v>3672.24</v>
      </c>
      <c r="H43" s="22">
        <v>-13.012251395218843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9"/>
      <c r="B44" s="25" t="s">
        <v>14</v>
      </c>
      <c r="C44" s="28">
        <v>183.16</v>
      </c>
      <c r="D44" s="29">
        <v>12.251026536740838</v>
      </c>
      <c r="E44" s="26">
        <v>104.6</v>
      </c>
      <c r="F44" s="22">
        <v>82.547993019197193</v>
      </c>
      <c r="G44" s="26">
        <v>3467.69</v>
      </c>
      <c r="H44" s="22">
        <v>-14.011991787262323</v>
      </c>
      <c r="I44" s="56"/>
      <c r="J44" s="57"/>
      <c r="K44" s="56"/>
      <c r="L44" s="57"/>
      <c r="M44" s="56"/>
      <c r="N44" s="57"/>
    </row>
    <row r="45" spans="1:14" ht="19.2" thickTop="1" thickBot="1" x14ac:dyDescent="0.25">
      <c r="A45" s="69"/>
      <c r="B45" s="25" t="s">
        <v>18</v>
      </c>
      <c r="C45" s="28">
        <v>164.43</v>
      </c>
      <c r="D45" s="29">
        <v>21.225302270716618</v>
      </c>
      <c r="E45" s="26">
        <v>7.41</v>
      </c>
      <c r="F45" s="22">
        <v>-88.3</v>
      </c>
      <c r="G45" s="26">
        <v>3381.58</v>
      </c>
      <c r="H45" s="22">
        <v>-14.906327457567404</v>
      </c>
      <c r="I45" s="56">
        <v>43883</v>
      </c>
      <c r="J45" s="57">
        <f>(I45/I33-1)*100</f>
        <v>2.6550949752035091</v>
      </c>
      <c r="K45" s="56">
        <v>2429</v>
      </c>
      <c r="L45" s="57">
        <f t="shared" ref="L45" si="10">(K45/K33-1)*100</f>
        <v>-91.401465538603134</v>
      </c>
      <c r="M45" s="56">
        <v>314445</v>
      </c>
      <c r="N45" s="57">
        <f t="shared" ref="N45" si="11">(M45/M33-1)*100</f>
        <v>-18.173585612686484</v>
      </c>
    </row>
    <row r="46" spans="1:14" ht="19.2" thickTop="1" thickBot="1" x14ac:dyDescent="0.25">
      <c r="A46" s="69"/>
      <c r="B46" s="25" t="s">
        <v>19</v>
      </c>
      <c r="C46" s="28">
        <v>121.49</v>
      </c>
      <c r="D46" s="29">
        <v>7.0868223887174953</v>
      </c>
      <c r="E46" s="26">
        <v>4</v>
      </c>
      <c r="F46" s="29">
        <v>-94.937990382181724</v>
      </c>
      <c r="G46" s="26">
        <v>3296.32</v>
      </c>
      <c r="H46" s="22">
        <v>-14.350153302499603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9"/>
      <c r="B47" s="25" t="s">
        <v>20</v>
      </c>
      <c r="C47" s="28">
        <v>152.91</v>
      </c>
      <c r="D47" s="29">
        <v>-14.283311844834346</v>
      </c>
      <c r="E47" s="26">
        <v>12.88</v>
      </c>
      <c r="F47" s="29">
        <v>-90.807878960890662</v>
      </c>
      <c r="G47" s="26">
        <v>3144.45</v>
      </c>
      <c r="H47" s="22">
        <v>-18.173585612686484</v>
      </c>
      <c r="I47" s="56"/>
      <c r="J47" s="57"/>
      <c r="K47" s="56"/>
      <c r="L47" s="57"/>
      <c r="M47" s="56"/>
      <c r="N47" s="57"/>
    </row>
    <row r="48" spans="1:14" ht="19.2" thickTop="1" thickBot="1" x14ac:dyDescent="0.25">
      <c r="A48" s="69"/>
      <c r="B48" s="25" t="s">
        <v>21</v>
      </c>
      <c r="C48" s="28">
        <v>152.34</v>
      </c>
      <c r="D48" s="29">
        <v>8.434764040145204</v>
      </c>
      <c r="E48" s="26">
        <v>7.8</v>
      </c>
      <c r="F48" s="29">
        <v>55.378486055776911</v>
      </c>
      <c r="G48" s="26">
        <v>2958.63</v>
      </c>
      <c r="H48" s="22">
        <v>-20.0601447689452</v>
      </c>
      <c r="I48" s="56">
        <v>47712</v>
      </c>
      <c r="J48" s="57">
        <f>(I48/I36-1)*100</f>
        <v>6.5118874874428023</v>
      </c>
      <c r="K48" s="56">
        <v>16817</v>
      </c>
      <c r="L48" s="57">
        <f t="shared" ref="L48" si="12">(K48/K36-1)*100</f>
        <v>-8.7520347259902316</v>
      </c>
      <c r="M48" s="56">
        <v>284741</v>
      </c>
      <c r="N48" s="57">
        <f t="shared" ref="N48" si="13">(M48/M36-1)*100</f>
        <v>-22.288541734896615</v>
      </c>
    </row>
    <row r="49" spans="1:14" ht="19.2" thickTop="1" thickBot="1" x14ac:dyDescent="0.25">
      <c r="A49" s="69"/>
      <c r="B49" s="25" t="s">
        <v>22</v>
      </c>
      <c r="C49" s="28">
        <v>157.46</v>
      </c>
      <c r="D49" s="29">
        <v>5.1205020361839937</v>
      </c>
      <c r="E49" s="26">
        <v>13.91</v>
      </c>
      <c r="F49" s="22">
        <v>-64.569536423841058</v>
      </c>
      <c r="G49" s="26">
        <v>2880.26</v>
      </c>
      <c r="H49" s="22">
        <v>-20.417878941100732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9"/>
      <c r="B50" s="25" t="s">
        <v>23</v>
      </c>
      <c r="C50" s="28">
        <v>167.32</v>
      </c>
      <c r="D50" s="29">
        <v>6.1203780046933609</v>
      </c>
      <c r="E50" s="26">
        <v>146.46</v>
      </c>
      <c r="F50" s="29">
        <v>4.5993429510069905</v>
      </c>
      <c r="G50" s="26">
        <v>2847.41</v>
      </c>
      <c r="H50" s="22">
        <v>-22.288541734896615</v>
      </c>
      <c r="I50" s="56"/>
      <c r="J50" s="57"/>
      <c r="K50" s="56"/>
      <c r="L50" s="57"/>
      <c r="M50" s="56"/>
      <c r="N50" s="57"/>
    </row>
    <row r="51" spans="1:14" ht="19.2" thickTop="1" thickBot="1" x14ac:dyDescent="0.25">
      <c r="A51" s="69" t="s">
        <v>51</v>
      </c>
      <c r="B51" s="25" t="s">
        <v>40</v>
      </c>
      <c r="C51" s="28">
        <v>119.66</v>
      </c>
      <c r="D51" s="29">
        <v>-16.694514062935106</v>
      </c>
      <c r="E51" s="26">
        <v>28.56</v>
      </c>
      <c r="F51" s="29">
        <v>-95.548212114599252</v>
      </c>
      <c r="G51" s="26">
        <v>2734.44</v>
      </c>
      <c r="H51" s="22">
        <v>-33.000431237258901</v>
      </c>
      <c r="I51" s="56">
        <v>48930</v>
      </c>
      <c r="J51" s="57">
        <f>(I51/I39-1)*100</f>
        <v>-1.5473148353085553</v>
      </c>
      <c r="K51" s="56">
        <v>79099</v>
      </c>
      <c r="L51" s="57">
        <f t="shared" ref="L51" si="14">(K51/K39-1)*100</f>
        <v>1.7808659846876518</v>
      </c>
      <c r="M51" s="56">
        <v>306511</v>
      </c>
      <c r="N51" s="57">
        <f t="shared" ref="N51" si="15">(M51/M39-1)*100</f>
        <v>-20.603495393095727</v>
      </c>
    </row>
    <row r="52" spans="1:14" ht="19.2" thickTop="1" thickBot="1" x14ac:dyDescent="0.25">
      <c r="A52" s="69"/>
      <c r="B52" s="25" t="s">
        <v>29</v>
      </c>
      <c r="C52" s="28">
        <v>139.58000000000001</v>
      </c>
      <c r="D52" s="29">
        <v>-1.9321295580692732</v>
      </c>
      <c r="E52" s="26">
        <v>550.91999999999996</v>
      </c>
      <c r="F52" s="29">
        <v>21936.799999999999</v>
      </c>
      <c r="G52" s="26">
        <v>3163.89</v>
      </c>
      <c r="H52" s="22">
        <v>-19.729801727746711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9"/>
      <c r="B53" s="25" t="s">
        <v>30</v>
      </c>
      <c r="C53" s="28">
        <v>230.06</v>
      </c>
      <c r="D53" s="29">
        <v>9.0228414368306318</v>
      </c>
      <c r="E53" s="26">
        <v>211.51</v>
      </c>
      <c r="F53" s="29">
        <v>58.898655247539608</v>
      </c>
      <c r="G53" s="26">
        <v>3065.11</v>
      </c>
      <c r="H53" s="22">
        <v>-20.603495393095727</v>
      </c>
      <c r="I53" s="56"/>
      <c r="J53" s="57"/>
      <c r="K53" s="56"/>
      <c r="L53" s="57"/>
      <c r="M53" s="56"/>
      <c r="N53" s="57"/>
    </row>
    <row r="54" spans="1:14" ht="19.2" thickTop="1" thickBot="1" x14ac:dyDescent="0.25">
      <c r="A54" s="69"/>
      <c r="B54" s="25" t="s">
        <v>31</v>
      </c>
      <c r="C54" s="28">
        <v>153.51</v>
      </c>
      <c r="D54" s="29">
        <v>-10.059760956175312</v>
      </c>
      <c r="E54" s="26">
        <v>82.45</v>
      </c>
      <c r="F54" s="29">
        <v>431.25</v>
      </c>
      <c r="G54" s="26">
        <v>3012.93</v>
      </c>
      <c r="H54" s="22">
        <v>-20.179884227676748</v>
      </c>
      <c r="I54" s="56">
        <v>45096</v>
      </c>
      <c r="J54" s="57">
        <f>(I54/I42-1)*100</f>
        <v>-9.9880239520958032</v>
      </c>
      <c r="K54" s="56">
        <v>85214</v>
      </c>
      <c r="L54" s="57">
        <f t="shared" ref="L54" si="16">(K54/K42-1)*100</f>
        <v>449.16543146226718</v>
      </c>
      <c r="M54" s="56">
        <v>343824</v>
      </c>
      <c r="N54" s="57">
        <f t="shared" ref="N54" si="17">(M54/M42-1)*100</f>
        <v>-0.84926853323105123</v>
      </c>
    </row>
    <row r="55" spans="1:14" ht="19.2" thickTop="1" thickBot="1" x14ac:dyDescent="0.25">
      <c r="A55" s="69"/>
      <c r="B55" s="25" t="s">
        <v>32</v>
      </c>
      <c r="C55" s="28">
        <v>132.02000000000001</v>
      </c>
      <c r="D55" s="29">
        <v>-10.288121772220704</v>
      </c>
      <c r="E55" s="26">
        <v>261.93</v>
      </c>
      <c r="F55" s="29">
        <v>647.30385164051359</v>
      </c>
      <c r="G55" s="26">
        <v>3173.55</v>
      </c>
      <c r="H55" s="22">
        <v>-13.579994771583548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9"/>
      <c r="B56" s="25" t="s">
        <v>33</v>
      </c>
      <c r="C56" s="28">
        <v>165.43</v>
      </c>
      <c r="D56" s="29">
        <v>-9.6800611487224195</v>
      </c>
      <c r="E56" s="26">
        <v>507.76</v>
      </c>
      <c r="F56" s="29">
        <v>385.43021032504782</v>
      </c>
      <c r="G56" s="26">
        <v>3438.24</v>
      </c>
      <c r="H56" s="22">
        <v>-0.84926853323106233</v>
      </c>
      <c r="I56" s="56"/>
      <c r="J56" s="57"/>
      <c r="K56" s="56"/>
      <c r="L56" s="57"/>
      <c r="M56" s="56"/>
      <c r="N56" s="57"/>
    </row>
    <row r="57" spans="1:14" ht="19.2" thickTop="1" thickBot="1" x14ac:dyDescent="0.25">
      <c r="A57" s="69"/>
      <c r="B57" s="25" t="s">
        <v>34</v>
      </c>
      <c r="C57" s="28">
        <v>130.84</v>
      </c>
      <c r="D57" s="29">
        <v>-20.428145715502044</v>
      </c>
      <c r="E57" s="26">
        <v>117.73</v>
      </c>
      <c r="F57" s="29">
        <v>1488.7989203778679</v>
      </c>
      <c r="G57" s="26">
        <v>3490.46</v>
      </c>
      <c r="H57" s="22">
        <v>3.2197966630983288</v>
      </c>
      <c r="I57" s="56">
        <v>41106</v>
      </c>
      <c r="J57" s="57">
        <f>(I57/I45-1)*100</f>
        <v>-6.3281908711801833</v>
      </c>
      <c r="K57" s="56">
        <v>77994</v>
      </c>
      <c r="L57" s="57">
        <f t="shared" ref="L57" si="18">(K57/K45-1)*100</f>
        <v>3110.951008645533</v>
      </c>
      <c r="M57" s="56">
        <v>382938</v>
      </c>
      <c r="N57" s="57">
        <f t="shared" ref="N57" si="19">(M57/M45-1)*100</f>
        <v>21.782187663979393</v>
      </c>
    </row>
    <row r="58" spans="1:14" ht="19.2" thickTop="1" thickBot="1" x14ac:dyDescent="0.25">
      <c r="A58" s="69"/>
      <c r="B58" s="25" t="s">
        <v>35</v>
      </c>
      <c r="C58" s="28">
        <v>118.6</v>
      </c>
      <c r="D58" s="29">
        <v>-2.3787966087743806</v>
      </c>
      <c r="E58" s="26">
        <v>447.52</v>
      </c>
      <c r="F58" s="29">
        <v>11088</v>
      </c>
      <c r="G58" s="26">
        <v>3811.75</v>
      </c>
      <c r="H58" s="22">
        <v>15.636528006989604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9"/>
      <c r="B59" s="25" t="s">
        <v>36</v>
      </c>
      <c r="C59" s="28">
        <v>161.62</v>
      </c>
      <c r="D59" s="29">
        <v>5.6961611405401902</v>
      </c>
      <c r="E59" s="26">
        <v>214.69</v>
      </c>
      <c r="F59" s="29">
        <v>1566.8478260869563</v>
      </c>
      <c r="G59" s="26">
        <v>3829.38</v>
      </c>
      <c r="H59" s="22">
        <v>21.782187663979414</v>
      </c>
      <c r="I59" s="56"/>
      <c r="J59" s="57"/>
      <c r="K59" s="56"/>
      <c r="L59" s="57"/>
      <c r="M59" s="56"/>
      <c r="N59" s="57"/>
    </row>
    <row r="60" spans="1:14" ht="19.2" thickTop="1" thickBot="1" x14ac:dyDescent="0.25">
      <c r="A60" s="69"/>
      <c r="B60" s="25" t="s">
        <v>37</v>
      </c>
      <c r="C60" s="28">
        <v>132.85</v>
      </c>
      <c r="D60" s="29">
        <v>-12.793750820533024</v>
      </c>
      <c r="E60" s="26">
        <v>21</v>
      </c>
      <c r="F60" s="29">
        <v>169.23076923076925</v>
      </c>
      <c r="G60" s="26">
        <v>3719.8</v>
      </c>
      <c r="H60" s="22">
        <v>25.72711018275351</v>
      </c>
      <c r="I60" s="56">
        <v>50638</v>
      </c>
      <c r="J60" s="57">
        <f>(I60/I48-1)*100</f>
        <v>6.1326291079812245</v>
      </c>
      <c r="K60" s="56">
        <v>29965</v>
      </c>
      <c r="L60" s="57">
        <f>(K60/K48-1)*100</f>
        <v>78.18279122316703</v>
      </c>
      <c r="M60" s="56">
        <v>363851</v>
      </c>
      <c r="N60" s="57">
        <f>(M60/M48-1)*100</f>
        <v>27.78314327757505</v>
      </c>
    </row>
    <row r="61" spans="1:14" ht="19.2" thickTop="1" thickBot="1" x14ac:dyDescent="0.25">
      <c r="A61" s="69"/>
      <c r="B61" s="30" t="s">
        <v>38</v>
      </c>
      <c r="C61" s="28">
        <v>135.21</v>
      </c>
      <c r="D61" s="29">
        <v>-14.130572843896861</v>
      </c>
      <c r="E61" s="26">
        <v>197.78</v>
      </c>
      <c r="F61" s="22">
        <v>1321.8547807332855</v>
      </c>
      <c r="G61" s="26">
        <v>3862.68</v>
      </c>
      <c r="H61" s="22">
        <v>34.108726295542759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9"/>
      <c r="B62" s="30" t="s">
        <v>39</v>
      </c>
      <c r="C62" s="28">
        <v>238.32</v>
      </c>
      <c r="D62" s="29">
        <v>42.433660052593837</v>
      </c>
      <c r="E62" s="26">
        <v>80.87</v>
      </c>
      <c r="F62" s="22">
        <v>-44.783558650826158</v>
      </c>
      <c r="G62" s="26">
        <v>3638.51</v>
      </c>
      <c r="H62" s="22">
        <v>27.783143277575071</v>
      </c>
      <c r="I62" s="56"/>
      <c r="J62" s="57"/>
      <c r="K62" s="56"/>
      <c r="L62" s="57"/>
      <c r="M62" s="56"/>
      <c r="N62" s="57"/>
    </row>
    <row r="63" spans="1:14" ht="19.2" thickTop="1" thickBot="1" x14ac:dyDescent="0.25">
      <c r="A63" s="69" t="s">
        <v>54</v>
      </c>
      <c r="B63" s="30" t="s">
        <v>40</v>
      </c>
      <c r="C63" s="28">
        <v>124.32</v>
      </c>
      <c r="D63" s="29">
        <v>3.8943673742269702</v>
      </c>
      <c r="E63" s="26">
        <v>35.21</v>
      </c>
      <c r="F63" s="22">
        <v>23.2843137254902</v>
      </c>
      <c r="G63" s="26">
        <v>3576.68</v>
      </c>
      <c r="H63" s="22">
        <v>30.80118781176402</v>
      </c>
      <c r="I63" s="56">
        <v>46186</v>
      </c>
      <c r="J63" s="57">
        <f>(I63/I51-1)*100</f>
        <v>-5.6080114449213125</v>
      </c>
      <c r="K63" s="56">
        <v>70819</v>
      </c>
      <c r="L63" s="57">
        <f t="shared" ref="L63" si="20">(K63/K51-1)*100</f>
        <v>-10.467894663649346</v>
      </c>
      <c r="M63" s="56">
        <v>384374</v>
      </c>
      <c r="N63" s="57">
        <f t="shared" ref="N63" si="21">(M63/M51-1)*100</f>
        <v>25.403003481114862</v>
      </c>
    </row>
    <row r="64" spans="1:14" ht="19.2" thickTop="1" thickBot="1" x14ac:dyDescent="0.25">
      <c r="A64" s="69"/>
      <c r="B64" s="30" t="s">
        <v>29</v>
      </c>
      <c r="C64" s="28">
        <v>128.31</v>
      </c>
      <c r="D64" s="29">
        <v>-8.0742226680040154</v>
      </c>
      <c r="E64" s="26">
        <v>151.44</v>
      </c>
      <c r="F64" s="22">
        <v>-72.511435417120452</v>
      </c>
      <c r="G64" s="26">
        <v>3591.84</v>
      </c>
      <c r="H64" s="22">
        <v>13.52607075467227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9"/>
      <c r="B65" s="30" t="s">
        <v>30</v>
      </c>
      <c r="C65" s="28">
        <v>209.23</v>
      </c>
      <c r="D65" s="29">
        <v>-9.0541597844040709</v>
      </c>
      <c r="E65" s="26">
        <v>521.54</v>
      </c>
      <c r="F65" s="22">
        <v>146.57935794997874</v>
      </c>
      <c r="G65" s="26">
        <v>3843.74</v>
      </c>
      <c r="H65" s="22">
        <v>25.403003481114862</v>
      </c>
      <c r="I65" s="56"/>
      <c r="J65" s="57"/>
      <c r="K65" s="56"/>
      <c r="L65" s="57"/>
      <c r="M65" s="56"/>
      <c r="N65" s="57"/>
    </row>
    <row r="66" spans="1:14" ht="19.2" thickTop="1" thickBot="1" x14ac:dyDescent="0.25">
      <c r="A66" s="69"/>
      <c r="B66" s="30" t="s">
        <v>31</v>
      </c>
      <c r="C66" s="28">
        <v>137.56</v>
      </c>
      <c r="D66" s="29">
        <v>-10.390202592664966</v>
      </c>
      <c r="E66" s="26">
        <v>78.38</v>
      </c>
      <c r="F66" s="22">
        <v>-4.936325045482115</v>
      </c>
      <c r="G66" s="26">
        <v>3816.66</v>
      </c>
      <c r="H66" s="22">
        <v>26.676026326532654</v>
      </c>
      <c r="I66" s="56">
        <v>41421</v>
      </c>
      <c r="J66" s="57">
        <f t="shared" ref="J66" si="22">(I66/I54-1)*100</f>
        <v>-8.1492815327301784</v>
      </c>
      <c r="K66" s="56">
        <v>22480</v>
      </c>
      <c r="L66" s="57">
        <f t="shared" ref="L66" si="23">(K66/K54-1)*100</f>
        <v>-73.619358321402586</v>
      </c>
      <c r="M66" s="56">
        <v>374295</v>
      </c>
      <c r="N66" s="57">
        <f t="shared" ref="N66" si="24">(M66/M54-1)*100</f>
        <v>8.8623830797152081</v>
      </c>
    </row>
    <row r="67" spans="1:14" ht="19.2" thickTop="1" thickBot="1" x14ac:dyDescent="0.25">
      <c r="A67" s="69"/>
      <c r="B67" s="30" t="s">
        <v>32</v>
      </c>
      <c r="C67" s="28">
        <v>120.95</v>
      </c>
      <c r="D67" s="29">
        <v>-8.3850931677018732</v>
      </c>
      <c r="E67" s="26">
        <v>50.07</v>
      </c>
      <c r="F67" s="22">
        <v>-80.88420570381399</v>
      </c>
      <c r="G67" s="26">
        <v>3796.82</v>
      </c>
      <c r="H67" s="22">
        <v>19.639520410896317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9"/>
      <c r="B68" s="30" t="s">
        <v>33</v>
      </c>
      <c r="C68" s="28">
        <v>155.69999999999999</v>
      </c>
      <c r="D68" s="29">
        <v>-5.8816417820226174</v>
      </c>
      <c r="E68" s="26">
        <v>96.35</v>
      </c>
      <c r="F68" s="22">
        <v>-81.024499763667876</v>
      </c>
      <c r="G68" s="26">
        <v>3742.95</v>
      </c>
      <c r="H68" s="22">
        <v>8.8623830797152081</v>
      </c>
      <c r="I68" s="56"/>
      <c r="J68" s="57"/>
      <c r="K68" s="56"/>
      <c r="L68" s="57"/>
      <c r="M68" s="56"/>
      <c r="N68" s="57"/>
    </row>
    <row r="69" spans="1:14" ht="19.2" thickTop="1" thickBot="1" x14ac:dyDescent="0.25">
      <c r="A69" s="69"/>
      <c r="B69" s="30" t="s">
        <v>34</v>
      </c>
      <c r="C69" s="28">
        <v>137.97</v>
      </c>
      <c r="D69" s="29">
        <v>5.4494038520330079</v>
      </c>
      <c r="E69" s="26">
        <v>108.9</v>
      </c>
      <c r="F69" s="22">
        <v>-7.5002123502930456</v>
      </c>
      <c r="G69" s="26">
        <v>3656.87</v>
      </c>
      <c r="H69" s="22">
        <v>4.7675664525592465</v>
      </c>
      <c r="I69" s="56">
        <v>44716</v>
      </c>
      <c r="J69" s="57">
        <f t="shared" ref="J69" si="25">(I69/I57-1)*100</f>
        <v>8.7821729187953057</v>
      </c>
      <c r="K69" s="56">
        <v>53681</v>
      </c>
      <c r="L69" s="57">
        <f t="shared" ref="L69" si="26">(K69/K57-1)*100</f>
        <v>-31.172910736723335</v>
      </c>
      <c r="M69" s="56">
        <v>378658</v>
      </c>
      <c r="N69" s="57">
        <f t="shared" ref="N69" si="27">(M69/M57-1)*100</f>
        <v>-1.1176744016002549</v>
      </c>
    </row>
    <row r="70" spans="1:14" ht="19.2" thickTop="1" thickBot="1" x14ac:dyDescent="0.25">
      <c r="A70" s="69"/>
      <c r="B70" s="30" t="s">
        <v>35</v>
      </c>
      <c r="C70" s="28">
        <v>128.71</v>
      </c>
      <c r="D70" s="29">
        <v>8.5244519392917439</v>
      </c>
      <c r="E70" s="26">
        <v>399.1</v>
      </c>
      <c r="F70" s="22">
        <v>-10.819628173042538</v>
      </c>
      <c r="G70" s="26">
        <v>3959.25</v>
      </c>
      <c r="H70" s="22">
        <v>3.8696136944972759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9"/>
      <c r="B71" s="30" t="s">
        <v>36</v>
      </c>
      <c r="C71" s="28">
        <v>180.48</v>
      </c>
      <c r="D71" s="29">
        <v>11.669347852988476</v>
      </c>
      <c r="E71" s="26">
        <v>28.81</v>
      </c>
      <c r="F71" s="22">
        <v>-86.580651171456523</v>
      </c>
      <c r="G71" s="26">
        <v>3786.58</v>
      </c>
      <c r="H71" s="22">
        <v>-1.117674401600266</v>
      </c>
      <c r="I71" s="56"/>
      <c r="J71" s="57"/>
      <c r="K71" s="56"/>
      <c r="L71" s="57"/>
      <c r="M71" s="56"/>
      <c r="N71" s="57"/>
    </row>
    <row r="72" spans="1:14" ht="19.2" thickTop="1" thickBot="1" x14ac:dyDescent="0.25">
      <c r="A72" s="69"/>
      <c r="B72" s="30" t="s">
        <v>37</v>
      </c>
      <c r="C72" s="28">
        <v>120.06</v>
      </c>
      <c r="D72" s="29">
        <v>-9.6273993225442176</v>
      </c>
      <c r="E72" s="26">
        <v>2.02</v>
      </c>
      <c r="F72" s="22">
        <v>-90.38095238095238</v>
      </c>
      <c r="G72" s="26">
        <v>3612.97</v>
      </c>
      <c r="H72" s="22">
        <v>-2.871928598311746</v>
      </c>
      <c r="I72" s="56">
        <v>42475</v>
      </c>
      <c r="J72" s="57">
        <f>(I72/I60-1)*100</f>
        <v>-16.120304909356609</v>
      </c>
      <c r="K72" s="56">
        <v>58815</v>
      </c>
      <c r="L72" s="57">
        <f>(K72/K60-1)*100</f>
        <v>96.278992157517095</v>
      </c>
      <c r="M72" s="56">
        <v>410173</v>
      </c>
      <c r="N72" s="57">
        <f>(M72/M60-1)*100</f>
        <v>12.731035506292422</v>
      </c>
    </row>
    <row r="73" spans="1:14" ht="19.2" thickTop="1" thickBot="1" x14ac:dyDescent="0.25">
      <c r="A73" s="69"/>
      <c r="B73" s="30" t="s">
        <v>38</v>
      </c>
      <c r="C73" s="28">
        <v>134.03</v>
      </c>
      <c r="D73" s="29">
        <v>-0.87271651505066439</v>
      </c>
      <c r="E73" s="26">
        <v>212.58</v>
      </c>
      <c r="F73" s="22">
        <v>7.4830619880675631</v>
      </c>
      <c r="G73" s="26">
        <v>3793.36</v>
      </c>
      <c r="H73" s="22">
        <v>-1.7946089243737418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9"/>
      <c r="B74" s="30" t="s">
        <v>39</v>
      </c>
      <c r="C74" s="28">
        <v>170.66</v>
      </c>
      <c r="D74" s="29">
        <v>-28.390399462907013</v>
      </c>
      <c r="E74" s="26">
        <v>373.55</v>
      </c>
      <c r="F74" s="22">
        <v>361.91418325707929</v>
      </c>
      <c r="G74" s="26">
        <v>4101.7299999999996</v>
      </c>
      <c r="H74" s="22">
        <v>12.731035506292399</v>
      </c>
      <c r="I74" s="56"/>
      <c r="J74" s="57"/>
      <c r="K74" s="56"/>
      <c r="L74" s="57"/>
      <c r="M74" s="56"/>
      <c r="N74" s="57"/>
    </row>
    <row r="75" spans="1:14" ht="19.2" thickTop="1" thickBot="1" x14ac:dyDescent="0.25">
      <c r="A75" s="69" t="s">
        <v>69</v>
      </c>
      <c r="B75" s="30" t="s">
        <v>40</v>
      </c>
      <c r="C75" s="28">
        <v>127.32</v>
      </c>
      <c r="D75" s="29">
        <v>2.4131274131274028</v>
      </c>
      <c r="E75" s="26">
        <v>207.87</v>
      </c>
      <c r="F75" s="22">
        <v>490.37205339392216</v>
      </c>
      <c r="G75" s="26">
        <v>4059.8</v>
      </c>
      <c r="H75" s="22">
        <v>13.507498574096655</v>
      </c>
      <c r="I75" s="56">
        <v>50701</v>
      </c>
      <c r="J75" s="57">
        <f>(I75/I63-1)*100</f>
        <v>9.775689602909976</v>
      </c>
      <c r="K75" s="56">
        <v>141210</v>
      </c>
      <c r="L75" s="57">
        <f>(K75/K63-1)*100</f>
        <v>99.395642412346973</v>
      </c>
      <c r="M75" s="56">
        <v>495301</v>
      </c>
      <c r="N75" s="57">
        <f>(M75/M63-1)*100</f>
        <v>28.859131991237707</v>
      </c>
    </row>
    <row r="76" spans="1:14" ht="19.2" thickTop="1" thickBot="1" x14ac:dyDescent="0.25">
      <c r="A76" s="69"/>
      <c r="B76" s="30" t="s">
        <v>29</v>
      </c>
      <c r="C76" s="28">
        <v>148.16999999999999</v>
      </c>
      <c r="D76" s="29">
        <v>15.478138882394198</v>
      </c>
      <c r="E76" s="26">
        <v>244</v>
      </c>
      <c r="F76" s="22">
        <v>61.119915478077132</v>
      </c>
      <c r="G76" s="26">
        <v>4210.87</v>
      </c>
      <c r="H76" s="22">
        <v>17.234342286961546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9"/>
      <c r="B77" s="30" t="s">
        <v>30</v>
      </c>
      <c r="C77" s="28">
        <v>231.52</v>
      </c>
      <c r="D77" s="29">
        <v>10.653347990249973</v>
      </c>
      <c r="E77" s="26">
        <v>960.23</v>
      </c>
      <c r="F77" s="22">
        <v>84.1143536449745</v>
      </c>
      <c r="G77" s="26">
        <v>4953.01</v>
      </c>
      <c r="H77" s="22">
        <v>28.859131991237707</v>
      </c>
      <c r="I77" s="56"/>
      <c r="J77" s="57"/>
      <c r="K77" s="56"/>
      <c r="L77" s="57"/>
      <c r="M77" s="56"/>
      <c r="N77" s="57"/>
    </row>
    <row r="78" spans="1:14" ht="19.2" thickTop="1" thickBot="1" x14ac:dyDescent="0.25">
      <c r="A78" s="69"/>
      <c r="B78" s="30" t="s">
        <v>31</v>
      </c>
      <c r="C78" s="31"/>
      <c r="D78" s="32"/>
      <c r="E78" s="33"/>
      <c r="F78" s="34"/>
      <c r="G78" s="33"/>
      <c r="H78" s="34"/>
      <c r="I78" s="56">
        <v>47382</v>
      </c>
      <c r="J78" s="57">
        <f>(I78/I66-1)*100</f>
        <v>14.39125081480408</v>
      </c>
      <c r="K78" s="56">
        <v>33375</v>
      </c>
      <c r="L78" s="57">
        <f>(K78/K66-1)*100</f>
        <v>48.465302491103216</v>
      </c>
      <c r="M78" s="56">
        <v>470580</v>
      </c>
      <c r="N78" s="57">
        <f>(M78/M66-1)*100</f>
        <v>25.724361800184337</v>
      </c>
    </row>
    <row r="79" spans="1:14" ht="19.2" thickTop="1" thickBot="1" x14ac:dyDescent="0.25">
      <c r="A79" s="69"/>
      <c r="B79" s="30" t="s">
        <v>32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9"/>
      <c r="B80" s="30" t="s">
        <v>33</v>
      </c>
      <c r="C80" s="31"/>
      <c r="D80" s="32"/>
      <c r="E80" s="33"/>
      <c r="F80" s="34"/>
      <c r="G80" s="33"/>
      <c r="H80" s="34"/>
      <c r="I80" s="56"/>
      <c r="J80" s="57"/>
      <c r="K80" s="56"/>
      <c r="L80" s="57"/>
      <c r="M80" s="56"/>
      <c r="N80" s="57"/>
    </row>
    <row r="81" spans="1:14" ht="19.2" thickTop="1" thickBot="1" x14ac:dyDescent="0.25">
      <c r="A81" s="69"/>
      <c r="B81" s="30" t="s">
        <v>34</v>
      </c>
      <c r="C81" s="31"/>
      <c r="D81" s="32"/>
      <c r="E81" s="33"/>
      <c r="F81" s="34"/>
      <c r="G81" s="33"/>
      <c r="H81" s="34"/>
      <c r="I81" s="56">
        <v>49693</v>
      </c>
      <c r="J81" s="57">
        <v>11.130244207889795</v>
      </c>
      <c r="K81" s="56">
        <v>99660</v>
      </c>
      <c r="L81" s="57">
        <v>85.652279204932839</v>
      </c>
      <c r="M81" s="56">
        <v>513232</v>
      </c>
      <c r="N81" s="57">
        <v>35.539721859831296</v>
      </c>
    </row>
    <row r="82" spans="1:14" ht="19.2" thickTop="1" thickBot="1" x14ac:dyDescent="0.25">
      <c r="A82" s="69"/>
      <c r="B82" s="30" t="s">
        <v>35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9"/>
      <c r="B83" s="30" t="s">
        <v>36</v>
      </c>
      <c r="C83" s="31"/>
      <c r="D83" s="32"/>
      <c r="E83" s="33"/>
      <c r="F83" s="34"/>
      <c r="G83" s="33"/>
      <c r="H83" s="34"/>
      <c r="I83" s="56"/>
      <c r="J83" s="57"/>
      <c r="K83" s="56"/>
      <c r="L83" s="57"/>
      <c r="M83" s="56"/>
      <c r="N83" s="57"/>
    </row>
    <row r="84" spans="1:14" ht="19.2" thickTop="1" thickBot="1" x14ac:dyDescent="0.25">
      <c r="A84" s="69"/>
      <c r="B84" s="30" t="s">
        <v>37</v>
      </c>
      <c r="C84" s="31"/>
      <c r="D84" s="32"/>
      <c r="E84" s="33"/>
      <c r="F84" s="34"/>
      <c r="G84" s="33"/>
      <c r="H84" s="34"/>
      <c r="I84" s="56">
        <v>58621</v>
      </c>
      <c r="J84" s="57">
        <v>38.012948793407887</v>
      </c>
      <c r="K84" s="56">
        <v>87027</v>
      </c>
      <c r="L84" s="57">
        <v>47.967355266513636</v>
      </c>
      <c r="M84" s="56">
        <v>558341</v>
      </c>
      <c r="N84" s="57">
        <v>36.123294317275878</v>
      </c>
    </row>
    <row r="85" spans="1:14" ht="19.2" thickTop="1" thickBot="1" x14ac:dyDescent="0.25">
      <c r="A85" s="69"/>
      <c r="B85" s="30" t="s">
        <v>38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9"/>
      <c r="B86" s="30" t="s">
        <v>39</v>
      </c>
      <c r="C86" s="31"/>
      <c r="D86" s="32"/>
      <c r="E86" s="33"/>
      <c r="F86" s="34"/>
      <c r="G86" s="33"/>
      <c r="H86" s="34"/>
      <c r="I86" s="56"/>
      <c r="J86" s="57"/>
      <c r="K86" s="56"/>
      <c r="L86" s="57"/>
      <c r="M86" s="56"/>
      <c r="N86" s="57"/>
    </row>
    <row r="87" spans="1:14" ht="19.2" thickTop="1" thickBot="1" x14ac:dyDescent="0.25">
      <c r="A87" s="69" t="s">
        <v>86</v>
      </c>
      <c r="B87" s="30" t="s">
        <v>87</v>
      </c>
      <c r="C87" s="31"/>
      <c r="D87" s="32"/>
      <c r="E87" s="33"/>
      <c r="F87" s="34"/>
      <c r="G87" s="33"/>
      <c r="H87" s="34"/>
      <c r="I87" s="56">
        <v>63466</v>
      </c>
      <c r="J87" s="57">
        <v>25.177018204769141</v>
      </c>
      <c r="K87" s="56">
        <v>125481</v>
      </c>
      <c r="L87" s="57">
        <v>-11.138729551731464</v>
      </c>
      <c r="M87" s="56">
        <v>630354</v>
      </c>
      <c r="N87" s="57">
        <v>27.266853892885344</v>
      </c>
    </row>
    <row r="88" spans="1:14" ht="19.5" customHeight="1" thickTop="1" thickBot="1" x14ac:dyDescent="0.25">
      <c r="A88" s="69"/>
      <c r="B88" s="30" t="s">
        <v>29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5" customHeight="1" thickTop="1" thickBot="1" x14ac:dyDescent="0.25">
      <c r="A89" s="69"/>
      <c r="B89" s="30" t="s">
        <v>30</v>
      </c>
      <c r="C89" s="31"/>
      <c r="D89" s="32"/>
      <c r="E89" s="33"/>
      <c r="F89" s="34"/>
      <c r="G89" s="33"/>
      <c r="H89" s="34"/>
      <c r="I89" s="56"/>
      <c r="J89" s="57"/>
      <c r="K89" s="56"/>
      <c r="L89" s="57"/>
      <c r="M89" s="56"/>
      <c r="N89" s="57"/>
    </row>
    <row r="90" spans="1:14" ht="19.5" customHeight="1" thickTop="1" thickBot="1" x14ac:dyDescent="0.25">
      <c r="A90" s="69"/>
      <c r="B90" s="30" t="s">
        <v>31</v>
      </c>
      <c r="C90" s="31"/>
      <c r="D90" s="32"/>
      <c r="E90" s="33"/>
      <c r="F90" s="34"/>
      <c r="G90" s="33"/>
      <c r="H90" s="34"/>
      <c r="I90" s="56">
        <v>64099</v>
      </c>
      <c r="J90" s="57">
        <v>35.281330463045045</v>
      </c>
      <c r="K90" s="56">
        <v>223785</v>
      </c>
      <c r="L90" s="57">
        <v>570.51685393258435</v>
      </c>
      <c r="M90" s="56">
        <v>808866</v>
      </c>
      <c r="N90" s="57">
        <v>71.887033023077905</v>
      </c>
    </row>
    <row r="91" spans="1:14" ht="19.2" thickTop="1" thickBot="1" x14ac:dyDescent="0.25">
      <c r="A91" s="69"/>
      <c r="B91" s="30" t="s">
        <v>32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9"/>
      <c r="B92" s="30" t="s">
        <v>33</v>
      </c>
      <c r="C92" s="31"/>
      <c r="D92" s="32"/>
      <c r="E92" s="33"/>
      <c r="F92" s="34"/>
      <c r="G92" s="33"/>
      <c r="H92" s="34"/>
      <c r="I92" s="56"/>
      <c r="J92" s="57"/>
      <c r="K92" s="56"/>
      <c r="L92" s="57"/>
      <c r="M92" s="56"/>
      <c r="N92" s="57"/>
    </row>
    <row r="93" spans="1:14" ht="19.2" thickTop="1" thickBot="1" x14ac:dyDescent="0.25">
      <c r="A93" s="69"/>
      <c r="B93" s="30" t="s">
        <v>34</v>
      </c>
      <c r="C93" s="31"/>
      <c r="D93" s="32"/>
      <c r="E93" s="33"/>
      <c r="F93" s="34"/>
      <c r="G93" s="33"/>
      <c r="H93" s="34"/>
      <c r="I93" s="56">
        <v>72665</v>
      </c>
      <c r="J93" s="57">
        <v>46.227838931036572</v>
      </c>
      <c r="K93" s="56">
        <v>183732</v>
      </c>
      <c r="L93" s="57">
        <v>84.358819987959066</v>
      </c>
      <c r="M93" s="56">
        <v>918826</v>
      </c>
      <c r="N93" s="57">
        <v>79.027418399476261</v>
      </c>
    </row>
    <row r="94" spans="1:14" ht="19.2" thickTop="1" thickBot="1" x14ac:dyDescent="0.25">
      <c r="A94" s="69"/>
      <c r="B94" s="30" t="s">
        <v>35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9"/>
      <c r="B95" s="30" t="s">
        <v>36</v>
      </c>
      <c r="C95" s="31"/>
      <c r="D95" s="32"/>
      <c r="E95" s="33"/>
      <c r="F95" s="34"/>
      <c r="G95" s="33"/>
      <c r="H95" s="34"/>
      <c r="I95" s="56"/>
      <c r="J95" s="57"/>
      <c r="K95" s="56"/>
      <c r="L95" s="57"/>
      <c r="M95" s="56"/>
      <c r="N95" s="57"/>
    </row>
    <row r="96" spans="1:14" ht="19.2" thickTop="1" thickBot="1" x14ac:dyDescent="0.25">
      <c r="A96" s="69"/>
      <c r="B96" s="30" t="s">
        <v>37</v>
      </c>
      <c r="C96" s="31"/>
      <c r="D96" s="32"/>
      <c r="E96" s="33"/>
      <c r="F96" s="34"/>
      <c r="G96" s="33"/>
      <c r="H96" s="34"/>
      <c r="I96" s="56">
        <v>78239</v>
      </c>
      <c r="J96" s="57">
        <v>33.465822827996796</v>
      </c>
      <c r="K96" s="56">
        <v>54146</v>
      </c>
      <c r="L96" s="57">
        <v>-37.78252726165443</v>
      </c>
      <c r="M96" s="56">
        <v>906221</v>
      </c>
      <c r="N96" s="57">
        <v>62.306010126428113</v>
      </c>
    </row>
    <row r="97" spans="1:14" ht="19.2" thickTop="1" thickBot="1" x14ac:dyDescent="0.25">
      <c r="A97" s="69"/>
      <c r="B97" s="30" t="s">
        <v>38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9"/>
      <c r="B98" s="30" t="s">
        <v>39</v>
      </c>
      <c r="C98" s="31"/>
      <c r="D98" s="32"/>
      <c r="E98" s="33"/>
      <c r="F98" s="34"/>
      <c r="G98" s="33"/>
      <c r="H98" s="34"/>
      <c r="I98" s="56"/>
      <c r="J98" s="57"/>
      <c r="K98" s="56"/>
      <c r="L98" s="57"/>
      <c r="M98" s="56"/>
      <c r="N98" s="57"/>
    </row>
    <row r="99" spans="1:14" ht="19.2" thickTop="1" thickBot="1" x14ac:dyDescent="0.25">
      <c r="A99" s="69" t="s">
        <v>90</v>
      </c>
      <c r="B99" s="30" t="s">
        <v>87</v>
      </c>
      <c r="C99" s="31"/>
      <c r="D99" s="32"/>
      <c r="E99" s="33"/>
      <c r="F99" s="34"/>
      <c r="G99" s="33"/>
      <c r="H99" s="34"/>
      <c r="I99" s="56">
        <v>78908</v>
      </c>
      <c r="J99" s="57">
        <v>24.331137932121138</v>
      </c>
      <c r="K99" s="56">
        <v>222708</v>
      </c>
      <c r="L99" s="57">
        <v>77.483443708609272</v>
      </c>
      <c r="M99" s="56">
        <v>1051322</v>
      </c>
      <c r="N99" s="57">
        <v>66.782791891540299</v>
      </c>
    </row>
    <row r="100" spans="1:14" ht="19.5" customHeight="1" thickTop="1" thickBot="1" x14ac:dyDescent="0.25">
      <c r="A100" s="69"/>
      <c r="B100" s="30" t="s">
        <v>29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5" customHeight="1" thickTop="1" thickBot="1" x14ac:dyDescent="0.25">
      <c r="A101" s="69"/>
      <c r="B101" s="30" t="s">
        <v>30</v>
      </c>
      <c r="C101" s="31"/>
      <c r="D101" s="32"/>
      <c r="E101" s="33"/>
      <c r="F101" s="34"/>
      <c r="G101" s="33"/>
      <c r="H101" s="34"/>
      <c r="I101" s="56"/>
      <c r="J101" s="57"/>
      <c r="K101" s="56"/>
      <c r="L101" s="57"/>
      <c r="M101" s="56"/>
      <c r="N101" s="57"/>
    </row>
    <row r="102" spans="1:14" ht="19.5" customHeight="1" thickTop="1" thickBot="1" x14ac:dyDescent="0.25">
      <c r="A102" s="69"/>
      <c r="B102" s="30" t="s">
        <v>31</v>
      </c>
      <c r="C102" s="31"/>
      <c r="D102" s="32"/>
      <c r="E102" s="33"/>
      <c r="F102" s="34"/>
      <c r="G102" s="33"/>
      <c r="H102" s="34"/>
      <c r="I102" s="56">
        <v>77755</v>
      </c>
      <c r="J102" s="57">
        <v>21.304544532676005</v>
      </c>
      <c r="K102" s="56">
        <v>105880</v>
      </c>
      <c r="L102" s="57">
        <v>-52.686730567285565</v>
      </c>
      <c r="M102" s="56">
        <v>1067827</v>
      </c>
      <c r="N102" s="57">
        <v>32.015315268536447</v>
      </c>
    </row>
    <row r="103" spans="1:14" ht="19.2" thickTop="1" thickBot="1" x14ac:dyDescent="0.25">
      <c r="A103" s="69"/>
      <c r="B103" s="30" t="s">
        <v>32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9"/>
      <c r="B104" s="30" t="s">
        <v>33</v>
      </c>
      <c r="C104" s="31"/>
      <c r="D104" s="32"/>
      <c r="E104" s="33"/>
      <c r="F104" s="34"/>
      <c r="G104" s="33"/>
      <c r="H104" s="34"/>
      <c r="I104" s="56"/>
      <c r="J104" s="57"/>
      <c r="K104" s="56"/>
      <c r="L104" s="57"/>
      <c r="M104" s="56"/>
      <c r="N104" s="57"/>
    </row>
    <row r="105" spans="1:14" ht="19.2" thickTop="1" thickBot="1" x14ac:dyDescent="0.25">
      <c r="A105" s="69"/>
      <c r="B105" s="30" t="s">
        <v>34</v>
      </c>
      <c r="C105" s="31"/>
      <c r="D105" s="32"/>
      <c r="E105" s="33"/>
      <c r="F105" s="34"/>
      <c r="G105" s="33"/>
      <c r="H105" s="34"/>
      <c r="I105" s="56">
        <v>79874</v>
      </c>
      <c r="J105" s="57">
        <v>9.9208697447189067</v>
      </c>
      <c r="K105" s="56">
        <v>40465</v>
      </c>
      <c r="L105" s="57">
        <v>-77.976073846689744</v>
      </c>
      <c r="M105" s="56">
        <v>1035002</v>
      </c>
      <c r="N105" s="57">
        <v>12.643960880514914</v>
      </c>
    </row>
    <row r="106" spans="1:14" ht="19.2" thickTop="1" thickBot="1" x14ac:dyDescent="0.25">
      <c r="A106" s="69"/>
      <c r="B106" s="30" t="s">
        <v>35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9"/>
      <c r="B107" s="30" t="s">
        <v>36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9"/>
      <c r="B108" s="30" t="s">
        <v>37</v>
      </c>
      <c r="C108" s="31"/>
      <c r="D108" s="32"/>
      <c r="E108" s="33"/>
      <c r="F108" s="34"/>
      <c r="G108" s="33"/>
      <c r="H108" s="34"/>
      <c r="I108" s="58">
        <v>78304</v>
      </c>
      <c r="J108" s="60">
        <v>8.3078771456679412E-2</v>
      </c>
      <c r="K108" s="58">
        <v>32114</v>
      </c>
      <c r="L108" s="60">
        <v>-40.689986333247141</v>
      </c>
      <c r="M108" s="58">
        <v>994299</v>
      </c>
      <c r="N108" s="60">
        <v>9.71926274054562</v>
      </c>
    </row>
    <row r="109" spans="1:14" ht="19.2" thickTop="1" thickBot="1" x14ac:dyDescent="0.25">
      <c r="A109" s="69"/>
      <c r="B109" s="30" t="s">
        <v>38</v>
      </c>
      <c r="C109" s="31"/>
      <c r="D109" s="32"/>
      <c r="E109" s="33"/>
      <c r="F109" s="34"/>
      <c r="G109" s="33"/>
      <c r="H109" s="34"/>
      <c r="I109" s="59"/>
      <c r="J109" s="61"/>
      <c r="K109" s="59"/>
      <c r="L109" s="61"/>
      <c r="M109" s="59"/>
      <c r="N109" s="61"/>
    </row>
    <row r="110" spans="1:14" ht="19.2" thickTop="1" thickBot="1" x14ac:dyDescent="0.25">
      <c r="A110" s="69"/>
      <c r="B110" s="30" t="s">
        <v>39</v>
      </c>
      <c r="C110" s="31"/>
      <c r="D110" s="32"/>
      <c r="E110" s="33"/>
      <c r="F110" s="34"/>
      <c r="G110" s="33"/>
      <c r="H110" s="34"/>
      <c r="I110" s="56"/>
      <c r="J110" s="57"/>
      <c r="K110" s="56"/>
      <c r="L110" s="57"/>
      <c r="M110" s="56"/>
      <c r="N110" s="57"/>
    </row>
    <row r="111" spans="1:14" ht="19.2" thickTop="1" thickBot="1" x14ac:dyDescent="0.25">
      <c r="A111" s="69" t="s">
        <v>93</v>
      </c>
      <c r="B111" s="30" t="s">
        <v>87</v>
      </c>
      <c r="C111" s="31"/>
      <c r="D111" s="32"/>
      <c r="E111" s="33"/>
      <c r="F111" s="34"/>
      <c r="G111" s="33"/>
      <c r="H111" s="34"/>
      <c r="I111" s="58">
        <v>96036</v>
      </c>
      <c r="J111" s="60">
        <v>21.706290870380695</v>
      </c>
      <c r="K111" s="58">
        <v>598404</v>
      </c>
      <c r="L111" s="60">
        <v>168.69443396734738</v>
      </c>
      <c r="M111" s="58">
        <v>1500259</v>
      </c>
      <c r="N111" s="60">
        <v>42.702140733286285</v>
      </c>
    </row>
    <row r="112" spans="1:14" ht="19.5" customHeight="1" thickTop="1" thickBot="1" x14ac:dyDescent="0.25">
      <c r="A112" s="69"/>
      <c r="B112" s="30" t="s">
        <v>29</v>
      </c>
      <c r="C112" s="31"/>
      <c r="D112" s="32"/>
      <c r="E112" s="33"/>
      <c r="F112" s="34"/>
      <c r="G112" s="33"/>
      <c r="H112" s="34"/>
      <c r="I112" s="59"/>
      <c r="J112" s="61"/>
      <c r="K112" s="59"/>
      <c r="L112" s="61"/>
      <c r="M112" s="59"/>
      <c r="N112" s="61"/>
    </row>
    <row r="113" spans="1:14" ht="19.5" customHeight="1" thickTop="1" thickBot="1" x14ac:dyDescent="0.25">
      <c r="A113" s="69"/>
      <c r="B113" s="30" t="s">
        <v>30</v>
      </c>
      <c r="C113" s="31"/>
      <c r="D113" s="32"/>
      <c r="E113" s="33"/>
      <c r="F113" s="34"/>
      <c r="G113" s="33"/>
      <c r="H113" s="34"/>
      <c r="I113" s="56"/>
      <c r="J113" s="57"/>
      <c r="K113" s="56"/>
      <c r="L113" s="57"/>
      <c r="M113" s="56"/>
      <c r="N113" s="57"/>
    </row>
    <row r="114" spans="1:14" ht="19.5" customHeight="1" thickTop="1" thickBot="1" x14ac:dyDescent="0.25">
      <c r="A114" s="69"/>
      <c r="B114" s="30" t="s">
        <v>31</v>
      </c>
      <c r="C114" s="31"/>
      <c r="D114" s="32"/>
      <c r="E114" s="33"/>
      <c r="F114" s="34"/>
      <c r="G114" s="33"/>
      <c r="H114" s="34"/>
      <c r="I114" s="56"/>
      <c r="J114" s="57"/>
      <c r="K114" s="56"/>
      <c r="L114" s="57"/>
      <c r="M114" s="56"/>
      <c r="N114" s="57"/>
    </row>
    <row r="115" spans="1:14" ht="19.2" thickTop="1" thickBot="1" x14ac:dyDescent="0.25">
      <c r="A115" s="69"/>
      <c r="B115" s="30" t="s">
        <v>32</v>
      </c>
      <c r="C115" s="31"/>
      <c r="D115" s="32"/>
      <c r="E115" s="33"/>
      <c r="F115" s="34"/>
      <c r="G115" s="33"/>
      <c r="H115" s="34"/>
      <c r="I115" s="56"/>
      <c r="J115" s="57"/>
      <c r="K115" s="56"/>
      <c r="L115" s="57"/>
      <c r="M115" s="56"/>
      <c r="N115" s="57"/>
    </row>
    <row r="116" spans="1:14" ht="19.2" thickTop="1" thickBot="1" x14ac:dyDescent="0.25">
      <c r="A116" s="69"/>
      <c r="B116" s="30" t="s">
        <v>33</v>
      </c>
      <c r="C116" s="31"/>
      <c r="D116" s="32"/>
      <c r="E116" s="33"/>
      <c r="F116" s="34"/>
      <c r="G116" s="33"/>
      <c r="H116" s="34"/>
      <c r="I116" s="56"/>
      <c r="J116" s="57"/>
      <c r="K116" s="56"/>
      <c r="L116" s="57"/>
      <c r="M116" s="56"/>
      <c r="N116" s="57"/>
    </row>
    <row r="117" spans="1:14" ht="19.2" thickTop="1" thickBot="1" x14ac:dyDescent="0.25">
      <c r="A117" s="69"/>
      <c r="B117" s="30" t="s">
        <v>34</v>
      </c>
      <c r="C117" s="31"/>
      <c r="D117" s="32"/>
      <c r="E117" s="33"/>
      <c r="F117" s="34"/>
      <c r="G117" s="33"/>
      <c r="H117" s="34"/>
      <c r="I117" s="56"/>
      <c r="J117" s="57"/>
      <c r="K117" s="56"/>
      <c r="L117" s="57"/>
      <c r="M117" s="56"/>
      <c r="N117" s="57"/>
    </row>
    <row r="118" spans="1:14" ht="19.2" thickTop="1" thickBot="1" x14ac:dyDescent="0.25">
      <c r="A118" s="69"/>
      <c r="B118" s="30" t="s">
        <v>35</v>
      </c>
      <c r="C118" s="31"/>
      <c r="D118" s="32"/>
      <c r="E118" s="33"/>
      <c r="F118" s="34"/>
      <c r="G118" s="33"/>
      <c r="H118" s="34"/>
      <c r="I118" s="56"/>
      <c r="J118" s="57"/>
      <c r="K118" s="56"/>
      <c r="L118" s="57"/>
      <c r="M118" s="56"/>
      <c r="N118" s="57"/>
    </row>
    <row r="119" spans="1:14" ht="19.2" thickTop="1" thickBot="1" x14ac:dyDescent="0.25">
      <c r="A119" s="69"/>
      <c r="B119" s="30" t="s">
        <v>36</v>
      </c>
      <c r="C119" s="31"/>
      <c r="D119" s="32"/>
      <c r="E119" s="33"/>
      <c r="F119" s="34"/>
      <c r="G119" s="33"/>
      <c r="H119" s="34"/>
      <c r="I119" s="56"/>
      <c r="J119" s="57"/>
      <c r="K119" s="56"/>
      <c r="L119" s="57"/>
      <c r="M119" s="56"/>
      <c r="N119" s="57"/>
    </row>
    <row r="120" spans="1:14" ht="19.2" thickTop="1" thickBot="1" x14ac:dyDescent="0.25">
      <c r="A120" s="69"/>
      <c r="B120" s="30" t="s">
        <v>37</v>
      </c>
      <c r="C120" s="31"/>
      <c r="D120" s="32"/>
      <c r="E120" s="33"/>
      <c r="F120" s="34"/>
      <c r="G120" s="33"/>
      <c r="H120" s="34"/>
      <c r="I120" s="58"/>
      <c r="J120" s="60"/>
      <c r="K120" s="58"/>
      <c r="L120" s="60"/>
      <c r="M120" s="58"/>
      <c r="N120" s="60"/>
    </row>
    <row r="121" spans="1:14" ht="19.2" thickTop="1" thickBot="1" x14ac:dyDescent="0.25">
      <c r="A121" s="69"/>
      <c r="B121" s="30" t="s">
        <v>38</v>
      </c>
      <c r="C121" s="31"/>
      <c r="D121" s="32"/>
      <c r="E121" s="33"/>
      <c r="F121" s="34"/>
      <c r="G121" s="33"/>
      <c r="H121" s="34"/>
      <c r="I121" s="59"/>
      <c r="J121" s="61"/>
      <c r="K121" s="59"/>
      <c r="L121" s="61"/>
      <c r="M121" s="59"/>
      <c r="N121" s="61"/>
    </row>
    <row r="122" spans="1:14" ht="19.2" thickTop="1" thickBot="1" x14ac:dyDescent="0.25">
      <c r="A122" s="69"/>
      <c r="B122" s="30" t="s">
        <v>39</v>
      </c>
      <c r="C122" s="31"/>
      <c r="D122" s="32"/>
      <c r="E122" s="33"/>
      <c r="F122" s="34"/>
      <c r="G122" s="33"/>
      <c r="H122" s="34"/>
      <c r="I122" s="56"/>
      <c r="J122" s="57"/>
      <c r="K122" s="56"/>
      <c r="L122" s="57"/>
      <c r="M122" s="56"/>
      <c r="N122" s="57"/>
    </row>
    <row r="123" spans="1:14" ht="13.8" thickTop="1" x14ac:dyDescent="0.2"/>
    <row r="124" spans="1:14" x14ac:dyDescent="0.2">
      <c r="A124" s="68" t="s">
        <v>71</v>
      </c>
      <c r="B124" s="68"/>
      <c r="C124" s="68"/>
      <c r="D124" s="68"/>
      <c r="E124" s="68"/>
      <c r="F124" s="68"/>
    </row>
    <row r="125" spans="1:14" x14ac:dyDescent="0.2">
      <c r="A125" s="68" t="s">
        <v>49</v>
      </c>
      <c r="B125" s="68"/>
      <c r="C125" s="68"/>
      <c r="D125" s="68"/>
    </row>
    <row r="126" spans="1:14" x14ac:dyDescent="0.2">
      <c r="A126" s="68" t="s">
        <v>48</v>
      </c>
      <c r="B126" s="68"/>
      <c r="C126" s="68"/>
      <c r="D126" s="68"/>
    </row>
  </sheetData>
  <mergeCells count="245">
    <mergeCell ref="I93:I95"/>
    <mergeCell ref="J93:J95"/>
    <mergeCell ref="K93:K95"/>
    <mergeCell ref="L93:L95"/>
    <mergeCell ref="M93:M95"/>
    <mergeCell ref="N93:N95"/>
    <mergeCell ref="I96:I98"/>
    <mergeCell ref="J96:J98"/>
    <mergeCell ref="K96:K98"/>
    <mergeCell ref="L96:L98"/>
    <mergeCell ref="M96:M98"/>
    <mergeCell ref="N96:N98"/>
    <mergeCell ref="I87:I89"/>
    <mergeCell ref="J87:J89"/>
    <mergeCell ref="K87:K89"/>
    <mergeCell ref="L87:L89"/>
    <mergeCell ref="M87:M89"/>
    <mergeCell ref="N87:N89"/>
    <mergeCell ref="I90:I92"/>
    <mergeCell ref="J90:J92"/>
    <mergeCell ref="K90:K92"/>
    <mergeCell ref="L90:L92"/>
    <mergeCell ref="M90:M92"/>
    <mergeCell ref="N90:N92"/>
    <mergeCell ref="N51:N53"/>
    <mergeCell ref="N54:N56"/>
    <mergeCell ref="N57:N59"/>
    <mergeCell ref="N60:N62"/>
    <mergeCell ref="M51:M53"/>
    <mergeCell ref="M54:M56"/>
    <mergeCell ref="M57:M59"/>
    <mergeCell ref="M60:M62"/>
    <mergeCell ref="N15:N17"/>
    <mergeCell ref="N18:N20"/>
    <mergeCell ref="N21:N23"/>
    <mergeCell ref="N24:N26"/>
    <mergeCell ref="N27:N29"/>
    <mergeCell ref="N30:N32"/>
    <mergeCell ref="N33:N35"/>
    <mergeCell ref="N36:N38"/>
    <mergeCell ref="N39:N41"/>
    <mergeCell ref="N42:N44"/>
    <mergeCell ref="N45:N47"/>
    <mergeCell ref="N48:N50"/>
    <mergeCell ref="L42:L44"/>
    <mergeCell ref="L45:L47"/>
    <mergeCell ref="L48:L50"/>
    <mergeCell ref="L51:L53"/>
    <mergeCell ref="L54:L56"/>
    <mergeCell ref="L57:L59"/>
    <mergeCell ref="L60:L62"/>
    <mergeCell ref="M15:M17"/>
    <mergeCell ref="M18:M20"/>
    <mergeCell ref="M21:M23"/>
    <mergeCell ref="M24:M26"/>
    <mergeCell ref="M27:M29"/>
    <mergeCell ref="M30:M32"/>
    <mergeCell ref="M33:M35"/>
    <mergeCell ref="M36:M38"/>
    <mergeCell ref="M39:M41"/>
    <mergeCell ref="M42:M44"/>
    <mergeCell ref="M45:M47"/>
    <mergeCell ref="M48:M50"/>
    <mergeCell ref="L15:L17"/>
    <mergeCell ref="L18:L20"/>
    <mergeCell ref="L21:L23"/>
    <mergeCell ref="L24:L26"/>
    <mergeCell ref="L27:L29"/>
    <mergeCell ref="L30:L32"/>
    <mergeCell ref="L33:L35"/>
    <mergeCell ref="L36:L38"/>
    <mergeCell ref="L39:L41"/>
    <mergeCell ref="J51:J53"/>
    <mergeCell ref="J54:J56"/>
    <mergeCell ref="J57:J59"/>
    <mergeCell ref="J60:J62"/>
    <mergeCell ref="K15:K17"/>
    <mergeCell ref="K18:K20"/>
    <mergeCell ref="K21:K23"/>
    <mergeCell ref="K24:K26"/>
    <mergeCell ref="K27:K29"/>
    <mergeCell ref="K30:K32"/>
    <mergeCell ref="K33:K35"/>
    <mergeCell ref="K36:K38"/>
    <mergeCell ref="K39:K41"/>
    <mergeCell ref="K42:K44"/>
    <mergeCell ref="K45:K47"/>
    <mergeCell ref="K48:K50"/>
    <mergeCell ref="K51:K53"/>
    <mergeCell ref="K54:K56"/>
    <mergeCell ref="K57:K59"/>
    <mergeCell ref="K60:K62"/>
    <mergeCell ref="J27:J29"/>
    <mergeCell ref="J30:J32"/>
    <mergeCell ref="J33:J35"/>
    <mergeCell ref="J36:J38"/>
    <mergeCell ref="J39:J41"/>
    <mergeCell ref="J42:J44"/>
    <mergeCell ref="J45:J47"/>
    <mergeCell ref="J48:J50"/>
    <mergeCell ref="I36:I38"/>
    <mergeCell ref="I39:I41"/>
    <mergeCell ref="I42:I44"/>
    <mergeCell ref="I45:I47"/>
    <mergeCell ref="I48:I50"/>
    <mergeCell ref="A1:D1"/>
    <mergeCell ref="A125:D125"/>
    <mergeCell ref="A126:D126"/>
    <mergeCell ref="A63:A74"/>
    <mergeCell ref="A51:A62"/>
    <mergeCell ref="A39:A50"/>
    <mergeCell ref="A27:A38"/>
    <mergeCell ref="A15:A26"/>
    <mergeCell ref="A75:A86"/>
    <mergeCell ref="A9:B9"/>
    <mergeCell ref="A124:F124"/>
    <mergeCell ref="A10:B10"/>
    <mergeCell ref="A87:A98"/>
    <mergeCell ref="A99:A110"/>
    <mergeCell ref="A111:A122"/>
    <mergeCell ref="G3:H3"/>
    <mergeCell ref="E3:F3"/>
    <mergeCell ref="A3:B4"/>
    <mergeCell ref="C3:D3"/>
    <mergeCell ref="A14:B14"/>
    <mergeCell ref="A5:B5"/>
    <mergeCell ref="A6:B6"/>
    <mergeCell ref="A7:B7"/>
    <mergeCell ref="A8:B8"/>
    <mergeCell ref="A11:B11"/>
    <mergeCell ref="A12:B12"/>
    <mergeCell ref="I3:J3"/>
    <mergeCell ref="K3:L3"/>
    <mergeCell ref="M3:N3"/>
    <mergeCell ref="I63:I65"/>
    <mergeCell ref="J63:J65"/>
    <mergeCell ref="K63:K65"/>
    <mergeCell ref="L63:L65"/>
    <mergeCell ref="M63:M65"/>
    <mergeCell ref="N63:N65"/>
    <mergeCell ref="I15:I17"/>
    <mergeCell ref="I18:I20"/>
    <mergeCell ref="I21:I23"/>
    <mergeCell ref="I24:I26"/>
    <mergeCell ref="I27:I29"/>
    <mergeCell ref="I30:I32"/>
    <mergeCell ref="I33:I35"/>
    <mergeCell ref="I51:I53"/>
    <mergeCell ref="I54:I56"/>
    <mergeCell ref="I57:I59"/>
    <mergeCell ref="I60:I62"/>
    <mergeCell ref="J15:J17"/>
    <mergeCell ref="J18:J20"/>
    <mergeCell ref="J21:J23"/>
    <mergeCell ref="J24:J26"/>
    <mergeCell ref="N66:N68"/>
    <mergeCell ref="I69:I71"/>
    <mergeCell ref="J69:J71"/>
    <mergeCell ref="K69:K71"/>
    <mergeCell ref="L69:L71"/>
    <mergeCell ref="M69:M71"/>
    <mergeCell ref="N69:N71"/>
    <mergeCell ref="I66:I68"/>
    <mergeCell ref="J66:J68"/>
    <mergeCell ref="K66:K68"/>
    <mergeCell ref="L66:L68"/>
    <mergeCell ref="M66:M68"/>
    <mergeCell ref="N72:N74"/>
    <mergeCell ref="I75:I77"/>
    <mergeCell ref="J75:J77"/>
    <mergeCell ref="K75:K77"/>
    <mergeCell ref="L75:L77"/>
    <mergeCell ref="M75:M77"/>
    <mergeCell ref="N75:N77"/>
    <mergeCell ref="I72:I74"/>
    <mergeCell ref="J72:J74"/>
    <mergeCell ref="K72:K74"/>
    <mergeCell ref="L72:L74"/>
    <mergeCell ref="M72:M74"/>
    <mergeCell ref="N84:N86"/>
    <mergeCell ref="I84:I86"/>
    <mergeCell ref="J84:J86"/>
    <mergeCell ref="K84:K86"/>
    <mergeCell ref="L84:L86"/>
    <mergeCell ref="M84:M86"/>
    <mergeCell ref="N78:N80"/>
    <mergeCell ref="I81:I83"/>
    <mergeCell ref="J81:J83"/>
    <mergeCell ref="K81:K83"/>
    <mergeCell ref="L81:L83"/>
    <mergeCell ref="M81:M83"/>
    <mergeCell ref="N81:N83"/>
    <mergeCell ref="I78:I80"/>
    <mergeCell ref="J78:J80"/>
    <mergeCell ref="K78:K80"/>
    <mergeCell ref="L78:L80"/>
    <mergeCell ref="M78:M80"/>
    <mergeCell ref="I99:I101"/>
    <mergeCell ref="J99:J101"/>
    <mergeCell ref="K99:K101"/>
    <mergeCell ref="L99:L101"/>
    <mergeCell ref="M99:M101"/>
    <mergeCell ref="N99:N101"/>
    <mergeCell ref="I102:I104"/>
    <mergeCell ref="J102:J104"/>
    <mergeCell ref="K102:K104"/>
    <mergeCell ref="L102:L104"/>
    <mergeCell ref="M102:M104"/>
    <mergeCell ref="N102:N104"/>
    <mergeCell ref="I105:I107"/>
    <mergeCell ref="J105:J107"/>
    <mergeCell ref="K105:K107"/>
    <mergeCell ref="L105:L107"/>
    <mergeCell ref="M105:M107"/>
    <mergeCell ref="N105:N107"/>
    <mergeCell ref="I108:I110"/>
    <mergeCell ref="J108:J110"/>
    <mergeCell ref="K108:K110"/>
    <mergeCell ref="L108:L110"/>
    <mergeCell ref="M108:M110"/>
    <mergeCell ref="N108:N110"/>
    <mergeCell ref="I111:I113"/>
    <mergeCell ref="J111:J113"/>
    <mergeCell ref="K111:K113"/>
    <mergeCell ref="L111:L113"/>
    <mergeCell ref="M111:M113"/>
    <mergeCell ref="N111:N113"/>
    <mergeCell ref="I114:I116"/>
    <mergeCell ref="J114:J116"/>
    <mergeCell ref="K114:K116"/>
    <mergeCell ref="L114:L116"/>
    <mergeCell ref="M114:M116"/>
    <mergeCell ref="N114:N116"/>
    <mergeCell ref="I117:I119"/>
    <mergeCell ref="J117:J119"/>
    <mergeCell ref="K117:K119"/>
    <mergeCell ref="L117:L119"/>
    <mergeCell ref="M117:M119"/>
    <mergeCell ref="N117:N119"/>
    <mergeCell ref="I120:I122"/>
    <mergeCell ref="J120:J122"/>
    <mergeCell ref="K120:K122"/>
    <mergeCell ref="L120:L122"/>
    <mergeCell ref="M120:M122"/>
    <mergeCell ref="N120:N122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4"/>
  <sheetViews>
    <sheetView showGridLines="0" zoomScale="85" zoomScaleNormal="85" zoomScaleSheetLayoutView="100" workbookViewId="0">
      <pane xSplit="2" ySplit="13" topLeftCell="C102" activePane="bottomRight" state="frozen"/>
      <selection pane="topRight" activeCell="C1" sqref="C1"/>
      <selection pane="bottomLeft" activeCell="A10" sqref="A10"/>
      <selection pane="bottomRight" activeCell="G69" sqref="G69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67" t="s">
        <v>81</v>
      </c>
      <c r="B1" s="67"/>
      <c r="C1" s="67"/>
      <c r="D1" s="67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5"/>
      <c r="B3" s="65"/>
      <c r="C3" s="64" t="s">
        <v>41</v>
      </c>
      <c r="D3" s="64"/>
      <c r="E3" s="64" t="s">
        <v>42</v>
      </c>
      <c r="F3" s="64"/>
      <c r="G3" s="64" t="s">
        <v>43</v>
      </c>
      <c r="H3" s="64"/>
      <c r="I3" s="62" t="s">
        <v>75</v>
      </c>
      <c r="J3" s="62"/>
      <c r="K3" s="62" t="s">
        <v>76</v>
      </c>
      <c r="L3" s="62"/>
      <c r="M3" s="62" t="s">
        <v>77</v>
      </c>
      <c r="N3" s="62"/>
    </row>
    <row r="4" spans="1:14" s="13" customFormat="1" ht="54.6" customHeight="1" thickTop="1" thickBot="1" x14ac:dyDescent="0.3">
      <c r="A4" s="65"/>
      <c r="B4" s="65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66" t="s">
        <v>16</v>
      </c>
      <c r="B5" s="66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6" t="s">
        <v>26</v>
      </c>
      <c r="B6" s="66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6" t="s">
        <v>27</v>
      </c>
      <c r="B7" s="66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6" t="s">
        <v>52</v>
      </c>
      <c r="B8" s="66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6" t="s">
        <v>68</v>
      </c>
      <c r="B9" s="66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6" t="s">
        <v>84</v>
      </c>
      <c r="B10" s="66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66" t="s">
        <v>88</v>
      </c>
      <c r="B11" s="66"/>
      <c r="C11" s="21"/>
      <c r="D11" s="23"/>
      <c r="E11" s="21"/>
      <c r="F11" s="23"/>
      <c r="G11" s="21"/>
      <c r="H11" s="23"/>
      <c r="I11" s="55">
        <v>295003</v>
      </c>
      <c r="J11" s="35">
        <v>3.6119823404830811</v>
      </c>
      <c r="K11" s="53">
        <v>347895</v>
      </c>
      <c r="L11" s="35">
        <v>4.1470833009022812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66" t="s">
        <v>94</v>
      </c>
      <c r="B12" s="66"/>
      <c r="C12" s="21"/>
      <c r="D12" s="23"/>
      <c r="E12" s="21"/>
      <c r="F12" s="23"/>
      <c r="G12" s="21"/>
      <c r="H12" s="23"/>
      <c r="I12" s="55">
        <v>273768</v>
      </c>
      <c r="J12" s="35">
        <v>-7.1982318823876454</v>
      </c>
      <c r="K12" s="53">
        <v>334042</v>
      </c>
      <c r="L12" s="35">
        <v>-3.9819485764382847</v>
      </c>
      <c r="M12" s="53">
        <v>757239</v>
      </c>
      <c r="N12" s="35">
        <v>50.92319098812527</v>
      </c>
    </row>
    <row r="13" spans="1:14" s="14" customFormat="1" ht="15" customHeight="1" thickTop="1" thickBot="1" x14ac:dyDescent="0.3">
      <c r="A13" s="20"/>
      <c r="B13" s="20"/>
      <c r="C13" s="21"/>
      <c r="D13" s="23"/>
      <c r="E13" s="21"/>
      <c r="F13" s="23"/>
      <c r="G13" s="21"/>
      <c r="H13" s="23"/>
      <c r="I13" s="47"/>
      <c r="J13" s="50"/>
      <c r="K13" s="47"/>
      <c r="L13" s="50"/>
      <c r="M13" s="47"/>
      <c r="N13" s="50"/>
    </row>
    <row r="14" spans="1:14" s="14" customFormat="1" ht="73.2" thickTop="1" thickBot="1" x14ac:dyDescent="0.3">
      <c r="A14" s="66"/>
      <c r="B14" s="66"/>
      <c r="C14" s="18"/>
      <c r="D14" s="35" t="s">
        <v>1</v>
      </c>
      <c r="E14" s="18"/>
      <c r="F14" s="35" t="s">
        <v>1</v>
      </c>
      <c r="G14" s="18" t="s">
        <v>47</v>
      </c>
      <c r="H14" s="35" t="s">
        <v>1</v>
      </c>
      <c r="I14" s="47"/>
      <c r="J14" s="50"/>
      <c r="K14" s="47"/>
      <c r="L14" s="50"/>
      <c r="M14" s="47"/>
      <c r="N14" s="50"/>
    </row>
    <row r="15" spans="1:14" ht="15" customHeight="1" thickTop="1" thickBot="1" x14ac:dyDescent="0.25">
      <c r="A15" s="69" t="s">
        <v>15</v>
      </c>
      <c r="B15" s="25" t="s">
        <v>40</v>
      </c>
      <c r="C15" s="28">
        <v>261.47000000000003</v>
      </c>
      <c r="D15" s="29">
        <v>-1.3953312969038678</v>
      </c>
      <c r="E15" s="26">
        <v>64.930000000000007</v>
      </c>
      <c r="F15" s="22">
        <v>-28.75013716668494</v>
      </c>
      <c r="G15" s="26">
        <v>8270.86</v>
      </c>
      <c r="H15" s="22">
        <v>-13.714701819835827</v>
      </c>
      <c r="I15" s="56">
        <v>85654</v>
      </c>
      <c r="J15" s="63"/>
      <c r="K15" s="56">
        <v>72198</v>
      </c>
      <c r="L15" s="63"/>
      <c r="M15" s="56">
        <v>796566</v>
      </c>
      <c r="N15" s="63"/>
    </row>
    <row r="16" spans="1:14" ht="19.2" thickTop="1" thickBot="1" x14ac:dyDescent="0.25">
      <c r="A16" s="69"/>
      <c r="B16" s="25" t="s">
        <v>29</v>
      </c>
      <c r="C16" s="28">
        <v>271.62</v>
      </c>
      <c r="D16" s="29">
        <v>-1.6047817424379662</v>
      </c>
      <c r="E16" s="26">
        <v>166.71</v>
      </c>
      <c r="F16" s="22">
        <v>-42.350784978214264</v>
      </c>
      <c r="G16" s="26">
        <v>8286.5499999999993</v>
      </c>
      <c r="H16" s="22">
        <v>-14.743831787143291</v>
      </c>
      <c r="I16" s="56"/>
      <c r="J16" s="63"/>
      <c r="K16" s="56"/>
      <c r="L16" s="63"/>
      <c r="M16" s="56"/>
      <c r="N16" s="63"/>
    </row>
    <row r="17" spans="1:14" ht="19.2" thickTop="1" thickBot="1" x14ac:dyDescent="0.25">
      <c r="A17" s="69"/>
      <c r="B17" s="25" t="s">
        <v>11</v>
      </c>
      <c r="C17" s="28">
        <v>323.45</v>
      </c>
      <c r="D17" s="29">
        <v>-2.7101004632136161</v>
      </c>
      <c r="E17" s="26">
        <v>490.34</v>
      </c>
      <c r="F17" s="22">
        <v>-2.9452515735719165</v>
      </c>
      <c r="G17" s="26">
        <v>7965.66</v>
      </c>
      <c r="H17" s="22">
        <v>-16.725976415488841</v>
      </c>
      <c r="I17" s="56"/>
      <c r="J17" s="63"/>
      <c r="K17" s="56"/>
      <c r="L17" s="63"/>
      <c r="M17" s="56"/>
      <c r="N17" s="63"/>
    </row>
    <row r="18" spans="1:14" ht="19.2" thickTop="1" thickBot="1" x14ac:dyDescent="0.25">
      <c r="A18" s="69"/>
      <c r="B18" s="25" t="s">
        <v>12</v>
      </c>
      <c r="C18" s="28">
        <v>274.13</v>
      </c>
      <c r="D18" s="29">
        <v>2.0398287734971321</v>
      </c>
      <c r="E18" s="26">
        <v>96.79</v>
      </c>
      <c r="F18" s="22">
        <v>43.392592592592607</v>
      </c>
      <c r="G18" s="26">
        <v>8004.7</v>
      </c>
      <c r="H18" s="22">
        <v>-16.504206238689058</v>
      </c>
      <c r="I18" s="56">
        <v>76121</v>
      </c>
      <c r="J18" s="63"/>
      <c r="K18" s="56">
        <v>23235</v>
      </c>
      <c r="L18" s="63"/>
      <c r="M18" s="56">
        <v>738492</v>
      </c>
      <c r="N18" s="63"/>
    </row>
    <row r="19" spans="1:14" ht="19.2" thickTop="1" thickBot="1" x14ac:dyDescent="0.25">
      <c r="A19" s="69"/>
      <c r="B19" s="25" t="s">
        <v>13</v>
      </c>
      <c r="C19" s="28">
        <v>250.63</v>
      </c>
      <c r="D19" s="29">
        <v>-4.456389143031414</v>
      </c>
      <c r="E19" s="26">
        <v>46.82</v>
      </c>
      <c r="F19" s="22">
        <v>-19.331495520330797</v>
      </c>
      <c r="G19" s="26">
        <v>8013.72</v>
      </c>
      <c r="H19" s="22">
        <v>-16.054529798854844</v>
      </c>
      <c r="I19" s="56"/>
      <c r="J19" s="63"/>
      <c r="K19" s="56"/>
      <c r="L19" s="63"/>
      <c r="M19" s="56"/>
      <c r="N19" s="63"/>
    </row>
    <row r="20" spans="1:14" ht="19.2" thickTop="1" thickBot="1" x14ac:dyDescent="0.25">
      <c r="A20" s="69"/>
      <c r="B20" s="25" t="s">
        <v>14</v>
      </c>
      <c r="C20" s="28">
        <v>236.45</v>
      </c>
      <c r="D20" s="29">
        <v>-19.123683130387203</v>
      </c>
      <c r="E20" s="26">
        <v>88.74</v>
      </c>
      <c r="F20" s="22">
        <v>-11.304347826086957</v>
      </c>
      <c r="G20" s="26">
        <v>7384.92</v>
      </c>
      <c r="H20" s="22">
        <v>-18.41616272312897</v>
      </c>
      <c r="I20" s="56"/>
      <c r="J20" s="63"/>
      <c r="K20" s="56"/>
      <c r="L20" s="63"/>
      <c r="M20" s="56"/>
      <c r="N20" s="63"/>
    </row>
    <row r="21" spans="1:14" ht="19.2" thickTop="1" thickBot="1" x14ac:dyDescent="0.25">
      <c r="A21" s="69"/>
      <c r="B21" s="25" t="s">
        <v>5</v>
      </c>
      <c r="C21" s="28">
        <v>255.16</v>
      </c>
      <c r="D21" s="29">
        <v>-2.3871461361897439</v>
      </c>
      <c r="E21" s="26">
        <v>99.92</v>
      </c>
      <c r="F21" s="22">
        <v>6.3431247339293506</v>
      </c>
      <c r="G21" s="26">
        <v>7343.9</v>
      </c>
      <c r="H21" s="22">
        <v>-18.700744035593264</v>
      </c>
      <c r="I21" s="56">
        <v>83798</v>
      </c>
      <c r="J21" s="63"/>
      <c r="K21" s="56">
        <v>28488</v>
      </c>
      <c r="L21" s="63"/>
      <c r="M21" s="56">
        <v>665733</v>
      </c>
      <c r="N21" s="63"/>
    </row>
    <row r="22" spans="1:14" ht="19.2" thickTop="1" thickBot="1" x14ac:dyDescent="0.25">
      <c r="A22" s="69"/>
      <c r="B22" s="25" t="s">
        <v>6</v>
      </c>
      <c r="C22" s="28">
        <v>249.13</v>
      </c>
      <c r="D22" s="29">
        <v>-5.6218509679130335</v>
      </c>
      <c r="E22" s="26">
        <v>91.92</v>
      </c>
      <c r="F22" s="22">
        <v>7.3831775700934577</v>
      </c>
      <c r="G22" s="26">
        <v>7368.88</v>
      </c>
      <c r="H22" s="22">
        <v>-18.871917049615661</v>
      </c>
      <c r="I22" s="56"/>
      <c r="J22" s="63"/>
      <c r="K22" s="56"/>
      <c r="L22" s="63"/>
      <c r="M22" s="56"/>
      <c r="N22" s="63"/>
    </row>
    <row r="23" spans="1:14" ht="19.2" thickTop="1" thickBot="1" x14ac:dyDescent="0.25">
      <c r="A23" s="69"/>
      <c r="B23" s="25" t="s">
        <v>7</v>
      </c>
      <c r="C23" s="28">
        <v>333.69</v>
      </c>
      <c r="D23" s="29">
        <v>20.205331412103746</v>
      </c>
      <c r="E23" s="26">
        <v>93.04</v>
      </c>
      <c r="F23" s="22">
        <v>-46.867683170578488</v>
      </c>
      <c r="G23" s="26">
        <v>6657.33</v>
      </c>
      <c r="H23" s="22">
        <v>-21.595176993912347</v>
      </c>
      <c r="I23" s="56"/>
      <c r="J23" s="63"/>
      <c r="K23" s="56"/>
      <c r="L23" s="63"/>
      <c r="M23" s="56"/>
      <c r="N23" s="63"/>
    </row>
    <row r="24" spans="1:14" ht="19.2" thickTop="1" thickBot="1" x14ac:dyDescent="0.25">
      <c r="A24" s="69"/>
      <c r="B24" s="25" t="s">
        <v>8</v>
      </c>
      <c r="C24" s="28">
        <v>249.8</v>
      </c>
      <c r="D24" s="29">
        <v>-2.3379466729220422</v>
      </c>
      <c r="E24" s="26">
        <v>122.43</v>
      </c>
      <c r="F24" s="22">
        <v>-2.7329784698498449</v>
      </c>
      <c r="G24" s="26">
        <v>6736.68</v>
      </c>
      <c r="H24" s="22">
        <v>-21.593484163738541</v>
      </c>
      <c r="I24" s="56">
        <v>78258</v>
      </c>
      <c r="J24" s="63"/>
      <c r="K24" s="56">
        <v>-52656</v>
      </c>
      <c r="L24" s="63"/>
      <c r="M24" s="56">
        <v>520423</v>
      </c>
      <c r="N24" s="63"/>
    </row>
    <row r="25" spans="1:14" ht="19.2" thickTop="1" thickBot="1" x14ac:dyDescent="0.25">
      <c r="A25" s="69"/>
      <c r="B25" s="25" t="s">
        <v>9</v>
      </c>
      <c r="C25" s="28">
        <v>230.1</v>
      </c>
      <c r="D25" s="29">
        <v>-17.245099802193852</v>
      </c>
      <c r="E25" s="26">
        <v>71.45</v>
      </c>
      <c r="F25" s="22">
        <v>1.8241413709562559</v>
      </c>
      <c r="G25" s="26">
        <v>6753.3</v>
      </c>
      <c r="H25" s="22">
        <v>-21.439730675765123</v>
      </c>
      <c r="I25" s="56"/>
      <c r="J25" s="63"/>
      <c r="K25" s="56"/>
      <c r="L25" s="63"/>
      <c r="M25" s="56"/>
      <c r="N25" s="63"/>
    </row>
    <row r="26" spans="1:14" ht="19.2" thickTop="1" thickBot="1" x14ac:dyDescent="0.25">
      <c r="A26" s="69"/>
      <c r="B26" s="25" t="s">
        <v>10</v>
      </c>
      <c r="C26" s="28">
        <v>302.68</v>
      </c>
      <c r="D26" s="29">
        <v>-20.10980019531765</v>
      </c>
      <c r="E26" s="36">
        <v>-720.44</v>
      </c>
      <c r="F26" s="22">
        <v>-255.41461730951767</v>
      </c>
      <c r="G26" s="26">
        <v>5204.2299999999996</v>
      </c>
      <c r="H26" s="22">
        <v>-36.918041927526843</v>
      </c>
      <c r="I26" s="56"/>
      <c r="J26" s="63"/>
      <c r="K26" s="56"/>
      <c r="L26" s="63"/>
      <c r="M26" s="56"/>
      <c r="N26" s="63"/>
    </row>
    <row r="27" spans="1:14" ht="19.2" thickTop="1" thickBot="1" x14ac:dyDescent="0.25">
      <c r="A27" s="69" t="s">
        <v>24</v>
      </c>
      <c r="B27" s="25" t="s">
        <v>40</v>
      </c>
      <c r="C27" s="28">
        <v>223.51</v>
      </c>
      <c r="D27" s="29">
        <v>-14.517917925574652</v>
      </c>
      <c r="E27" s="26">
        <v>803.6</v>
      </c>
      <c r="F27" s="22">
        <v>1137.640535961805</v>
      </c>
      <c r="G27" s="26">
        <v>5947.05</v>
      </c>
      <c r="H27" s="22">
        <v>-28.096352737200249</v>
      </c>
      <c r="I27" s="56">
        <v>75587</v>
      </c>
      <c r="J27" s="57">
        <f>(I27/I15-1)*100</f>
        <v>-11.753099680108347</v>
      </c>
      <c r="K27" s="56">
        <v>106687</v>
      </c>
      <c r="L27" s="57">
        <f t="shared" ref="L27" si="0">(K27/K15-1)*100</f>
        <v>47.770021330230762</v>
      </c>
      <c r="M27" s="56">
        <v>534034</v>
      </c>
      <c r="N27" s="57">
        <f t="shared" ref="N27" si="1">(M27/M15-1)*100</f>
        <v>-32.957972095218722</v>
      </c>
    </row>
    <row r="28" spans="1:14" ht="19.2" thickTop="1" thickBot="1" x14ac:dyDescent="0.25">
      <c r="A28" s="69"/>
      <c r="B28" s="25" t="s">
        <v>17</v>
      </c>
      <c r="C28" s="28">
        <v>231.03</v>
      </c>
      <c r="D28" s="29">
        <v>-14.943671305500327</v>
      </c>
      <c r="E28" s="26">
        <v>81.23</v>
      </c>
      <c r="F28" s="22">
        <v>-51.274668586167607</v>
      </c>
      <c r="G28" s="26">
        <v>5914.52</v>
      </c>
      <c r="H28" s="22">
        <v>-28.625061092975955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9"/>
      <c r="B29" s="25" t="s">
        <v>11</v>
      </c>
      <c r="C29" s="28">
        <v>301.33</v>
      </c>
      <c r="D29" s="29">
        <v>-6.8387695161539641</v>
      </c>
      <c r="E29" s="26">
        <v>182.04</v>
      </c>
      <c r="F29" s="22">
        <v>-62.874739976342944</v>
      </c>
      <c r="G29" s="26">
        <v>5340.34</v>
      </c>
      <c r="H29" s="22">
        <v>-32.957972095218722</v>
      </c>
      <c r="I29" s="56"/>
      <c r="J29" s="57"/>
      <c r="K29" s="56"/>
      <c r="L29" s="57"/>
      <c r="M29" s="56"/>
      <c r="N29" s="57"/>
    </row>
    <row r="30" spans="1:14" ht="19.2" thickTop="1" thickBot="1" x14ac:dyDescent="0.25">
      <c r="A30" s="69"/>
      <c r="B30" s="25" t="s">
        <v>12</v>
      </c>
      <c r="C30" s="28">
        <v>286.31</v>
      </c>
      <c r="D30" s="29">
        <v>4.4431474118119096</v>
      </c>
      <c r="E30" s="26">
        <v>73.989999999999995</v>
      </c>
      <c r="F30" s="22">
        <v>-23.556152495092476</v>
      </c>
      <c r="G30" s="26">
        <v>5382.94</v>
      </c>
      <c r="H30" s="22">
        <v>-32.752757754819051</v>
      </c>
      <c r="I30" s="56">
        <v>81680</v>
      </c>
      <c r="J30" s="57">
        <f t="shared" ref="J30" si="2">(I30/I18-1)*100</f>
        <v>7.3028467834106214</v>
      </c>
      <c r="K30" s="56">
        <v>29212</v>
      </c>
      <c r="L30" s="57">
        <f t="shared" ref="L30" si="3">(K30/K18-1)*100</f>
        <v>25.724123090165698</v>
      </c>
      <c r="M30" s="56">
        <v>491448</v>
      </c>
      <c r="N30" s="57">
        <f t="shared" ref="N30" si="4">(M30/M18-1)*100</f>
        <v>-33.452495084577762</v>
      </c>
    </row>
    <row r="31" spans="1:14" ht="19.2" thickTop="1" thickBot="1" x14ac:dyDescent="0.25">
      <c r="A31" s="69"/>
      <c r="B31" s="25" t="s">
        <v>13</v>
      </c>
      <c r="C31" s="28">
        <v>299.45999999999998</v>
      </c>
      <c r="D31" s="29">
        <v>19.482903084227733</v>
      </c>
      <c r="E31" s="26">
        <v>136.88</v>
      </c>
      <c r="F31" s="22">
        <v>192.35369500213585</v>
      </c>
      <c r="G31" s="26">
        <v>5467.97</v>
      </c>
      <c r="H31" s="22">
        <v>-31.767393919428176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9"/>
      <c r="B32" s="25" t="s">
        <v>14</v>
      </c>
      <c r="C32" s="28">
        <v>231.03</v>
      </c>
      <c r="D32" s="29">
        <v>-2.2922393740748559</v>
      </c>
      <c r="E32" s="26">
        <v>81.25</v>
      </c>
      <c r="F32" s="22">
        <v>-8.4403876493125978</v>
      </c>
      <c r="G32" s="26">
        <v>4914.4799999999996</v>
      </c>
      <c r="H32" s="22">
        <v>-33.45249508457777</v>
      </c>
      <c r="I32" s="56"/>
      <c r="J32" s="57"/>
      <c r="K32" s="56"/>
      <c r="L32" s="57"/>
      <c r="M32" s="56"/>
      <c r="N32" s="57"/>
    </row>
    <row r="33" spans="1:14" ht="19.2" thickTop="1" thickBot="1" x14ac:dyDescent="0.25">
      <c r="A33" s="69"/>
      <c r="B33" s="25" t="s">
        <v>18</v>
      </c>
      <c r="C33" s="28">
        <v>277.51</v>
      </c>
      <c r="D33" s="29">
        <v>8.7592099075090033</v>
      </c>
      <c r="E33" s="26">
        <v>112.6</v>
      </c>
      <c r="F33" s="22">
        <v>12.690152121697352</v>
      </c>
      <c r="G33" s="26">
        <v>4946.5200000000004</v>
      </c>
      <c r="H33" s="22">
        <v>-32.644507686651501</v>
      </c>
      <c r="I33" s="56">
        <v>87683</v>
      </c>
      <c r="J33" s="57">
        <f t="shared" ref="J33" si="5">(I33/I21-1)*100</f>
        <v>4.6361488341010615</v>
      </c>
      <c r="K33" s="56">
        <v>156425</v>
      </c>
      <c r="L33" s="57">
        <f t="shared" ref="L33" si="6">(K33/K21-1)*100</f>
        <v>449.0908452681831</v>
      </c>
      <c r="M33" s="56">
        <v>561819</v>
      </c>
      <c r="N33" s="57">
        <f t="shared" ref="N33" si="7">(M33/M21-1)*100</f>
        <v>-15.608960348968726</v>
      </c>
    </row>
    <row r="34" spans="1:14" ht="19.2" thickTop="1" thickBot="1" x14ac:dyDescent="0.25">
      <c r="A34" s="69"/>
      <c r="B34" s="25" t="s">
        <v>19</v>
      </c>
      <c r="C34" s="28">
        <v>278.33999999999997</v>
      </c>
      <c r="D34" s="29">
        <v>11.724802312045913</v>
      </c>
      <c r="E34" s="26">
        <v>1333.03</v>
      </c>
      <c r="F34" s="22">
        <v>1350.2067014795473</v>
      </c>
      <c r="G34" s="26">
        <v>6164.74</v>
      </c>
      <c r="H34" s="22">
        <v>-16.340882196480333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9"/>
      <c r="B35" s="25" t="s">
        <v>20</v>
      </c>
      <c r="C35" s="28">
        <v>320.98</v>
      </c>
      <c r="D35" s="29">
        <v>-3.808924450837603</v>
      </c>
      <c r="E35" s="26">
        <v>118.62</v>
      </c>
      <c r="F35" s="22">
        <v>27.493551160791064</v>
      </c>
      <c r="G35" s="26">
        <v>5618.19</v>
      </c>
      <c r="H35" s="22">
        <v>-15.608960348968736</v>
      </c>
      <c r="I35" s="56"/>
      <c r="J35" s="57"/>
      <c r="K35" s="56"/>
      <c r="L35" s="57"/>
      <c r="M35" s="56"/>
      <c r="N35" s="57"/>
    </row>
    <row r="36" spans="1:14" ht="19.2" thickTop="1" thickBot="1" x14ac:dyDescent="0.25">
      <c r="A36" s="69"/>
      <c r="B36" s="25" t="s">
        <v>21</v>
      </c>
      <c r="C36" s="28">
        <v>288.16000000000003</v>
      </c>
      <c r="D36" s="29">
        <v>15.35628502802242</v>
      </c>
      <c r="E36" s="26">
        <v>99.37</v>
      </c>
      <c r="F36" s="22">
        <v>-18.835252797516954</v>
      </c>
      <c r="G36" s="26">
        <v>5671.81</v>
      </c>
      <c r="H36" s="22">
        <v>-15.807044419506344</v>
      </c>
      <c r="I36" s="56">
        <v>79422</v>
      </c>
      <c r="J36" s="57">
        <f t="shared" ref="J36" si="8">(I36/I24-1)*100</f>
        <v>1.4873878708886012</v>
      </c>
      <c r="K36" s="56">
        <v>72624</v>
      </c>
      <c r="L36" s="57">
        <f>(K36/K24-1)*100*(-1)</f>
        <v>237.92160437556973</v>
      </c>
      <c r="M36" s="56">
        <v>557059</v>
      </c>
      <c r="N36" s="57">
        <f t="shared" ref="N36" si="9">(M36/M24-1)*100</f>
        <v>7.0396581242566203</v>
      </c>
    </row>
    <row r="37" spans="1:14" ht="19.2" thickTop="1" thickBot="1" x14ac:dyDescent="0.25">
      <c r="A37" s="69"/>
      <c r="B37" s="25" t="s">
        <v>22</v>
      </c>
      <c r="C37" s="28">
        <v>294.5</v>
      </c>
      <c r="D37" s="29">
        <v>27.987831377661898</v>
      </c>
      <c r="E37" s="26">
        <v>248.72</v>
      </c>
      <c r="F37" s="22">
        <v>248.10356892932117</v>
      </c>
      <c r="G37" s="26">
        <v>5855.02</v>
      </c>
      <c r="H37" s="22">
        <v>-13.30134897013312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9"/>
      <c r="B38" s="25" t="s">
        <v>23</v>
      </c>
      <c r="C38" s="28">
        <v>211.56</v>
      </c>
      <c r="D38" s="29">
        <v>-30.104400687194399</v>
      </c>
      <c r="E38" s="26">
        <v>378.15</v>
      </c>
      <c r="F38" s="22">
        <v>-152.48875687080115</v>
      </c>
      <c r="G38" s="26">
        <v>5570.59</v>
      </c>
      <c r="H38" s="22">
        <v>7.0396581242566203</v>
      </c>
      <c r="I38" s="56"/>
      <c r="J38" s="57"/>
      <c r="K38" s="56"/>
      <c r="L38" s="57"/>
      <c r="M38" s="56"/>
      <c r="N38" s="57"/>
    </row>
    <row r="39" spans="1:14" ht="19.2" thickTop="1" thickBot="1" x14ac:dyDescent="0.25">
      <c r="A39" s="69" t="s">
        <v>28</v>
      </c>
      <c r="B39" s="25" t="s">
        <v>40</v>
      </c>
      <c r="C39" s="28">
        <v>287.55</v>
      </c>
      <c r="D39" s="29">
        <v>28.651961880900203</v>
      </c>
      <c r="E39" s="26">
        <v>138.02000000000001</v>
      </c>
      <c r="F39" s="22">
        <v>-82.824788451966143</v>
      </c>
      <c r="G39" s="26">
        <v>5635.07</v>
      </c>
      <c r="H39" s="22">
        <v>-5.2459622838214042</v>
      </c>
      <c r="I39" s="56">
        <v>87727</v>
      </c>
      <c r="J39" s="57">
        <f t="shared" ref="J39" si="10">(I39/I27-1)*100</f>
        <v>16.06096286398455</v>
      </c>
      <c r="K39" s="56">
        <v>54271</v>
      </c>
      <c r="L39" s="57">
        <f t="shared" ref="L39" si="11">(K39/K27-1)*100</f>
        <v>-49.130634472803628</v>
      </c>
      <c r="M39" s="56">
        <v>523511</v>
      </c>
      <c r="N39" s="57">
        <f t="shared" ref="N39" si="12">(M39/M27-1)*100</f>
        <v>-1.9704737900583136</v>
      </c>
    </row>
    <row r="40" spans="1:14" ht="12.9" customHeight="1" thickTop="1" thickBot="1" x14ac:dyDescent="0.25">
      <c r="A40" s="69"/>
      <c r="B40" s="30" t="s">
        <v>29</v>
      </c>
      <c r="C40" s="28">
        <v>292.42</v>
      </c>
      <c r="D40" s="29">
        <v>26.572306626844998</v>
      </c>
      <c r="E40" s="26">
        <v>142.94999999999999</v>
      </c>
      <c r="F40" s="22">
        <v>75.981780130493632</v>
      </c>
      <c r="G40" s="26">
        <v>5656.09</v>
      </c>
      <c r="H40" s="22">
        <v>-4.3694162839926225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9"/>
      <c r="B41" s="30" t="s">
        <v>30</v>
      </c>
      <c r="C41" s="28">
        <v>297.3</v>
      </c>
      <c r="D41" s="29">
        <v>-1.3374041748249299</v>
      </c>
      <c r="E41" s="26">
        <v>261.74</v>
      </c>
      <c r="F41" s="22">
        <v>43.78158646451331</v>
      </c>
      <c r="G41" s="26">
        <v>5235.1099999999997</v>
      </c>
      <c r="H41" s="22">
        <v>-1.9704737900583247</v>
      </c>
      <c r="I41" s="56"/>
      <c r="J41" s="57"/>
      <c r="K41" s="56"/>
      <c r="L41" s="57"/>
      <c r="M41" s="56"/>
      <c r="N41" s="57"/>
    </row>
    <row r="42" spans="1:14" ht="19.2" thickTop="1" thickBot="1" x14ac:dyDescent="0.25">
      <c r="A42" s="69"/>
      <c r="B42" s="30" t="s">
        <v>31</v>
      </c>
      <c r="C42" s="28">
        <v>298.23</v>
      </c>
      <c r="D42" s="29">
        <v>4.1633194788865291</v>
      </c>
      <c r="E42" s="26">
        <v>131.38999999999999</v>
      </c>
      <c r="F42" s="22">
        <v>77.578051087984861</v>
      </c>
      <c r="G42" s="26">
        <v>5312.19</v>
      </c>
      <c r="H42" s="22">
        <v>-1.3143375181592254</v>
      </c>
      <c r="I42" s="56">
        <v>81519</v>
      </c>
      <c r="J42" s="57">
        <f t="shared" ref="J42" si="13">(I42/I30-1)*100</f>
        <v>-0.1971106758080321</v>
      </c>
      <c r="K42" s="56">
        <v>45935</v>
      </c>
      <c r="L42" s="57">
        <f t="shared" ref="L42" si="14">(K42/K30-1)*100</f>
        <v>57.247021771874572</v>
      </c>
      <c r="M42" s="56">
        <v>496253</v>
      </c>
      <c r="N42" s="57">
        <f t="shared" ref="N42" si="15">(M42/M30-1)*100</f>
        <v>0.97772297374290051</v>
      </c>
    </row>
    <row r="43" spans="1:14" ht="19.2" thickTop="1" thickBot="1" x14ac:dyDescent="0.25">
      <c r="A43" s="69"/>
      <c r="B43" s="30" t="s">
        <v>32</v>
      </c>
      <c r="C43" s="28">
        <v>318.58</v>
      </c>
      <c r="D43" s="29">
        <v>6.3848260201696316</v>
      </c>
      <c r="E43" s="26">
        <v>55.78</v>
      </c>
      <c r="F43" s="22">
        <v>-59.248977206312105</v>
      </c>
      <c r="G43" s="26">
        <v>5299.34</v>
      </c>
      <c r="H43" s="22">
        <v>-3.0839598607892871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9"/>
      <c r="B44" s="30" t="s">
        <v>33</v>
      </c>
      <c r="C44" s="28">
        <v>198.38</v>
      </c>
      <c r="D44" s="29">
        <v>-14.132363762281951</v>
      </c>
      <c r="E44" s="26">
        <v>272.18</v>
      </c>
      <c r="F44" s="22">
        <v>234.99076923076925</v>
      </c>
      <c r="G44" s="26">
        <v>4962.53</v>
      </c>
      <c r="H44" s="22">
        <v>0.97772297374290051</v>
      </c>
      <c r="I44" s="56"/>
      <c r="J44" s="57"/>
      <c r="K44" s="56"/>
      <c r="L44" s="57"/>
      <c r="M44" s="56"/>
      <c r="N44" s="57"/>
    </row>
    <row r="45" spans="1:14" ht="19.2" thickTop="1" thickBot="1" x14ac:dyDescent="0.25">
      <c r="A45" s="69"/>
      <c r="B45" s="30" t="s">
        <v>34</v>
      </c>
      <c r="C45" s="28">
        <v>254.34</v>
      </c>
      <c r="D45" s="29">
        <v>-8.3492486757233983</v>
      </c>
      <c r="E45" s="26">
        <v>64.040000000000006</v>
      </c>
      <c r="F45" s="22">
        <v>-43.12611012433392</v>
      </c>
      <c r="G45" s="26">
        <v>5662.29</v>
      </c>
      <c r="H45" s="22">
        <v>14.470172970088058</v>
      </c>
      <c r="I45" s="56">
        <v>81364</v>
      </c>
      <c r="J45" s="57">
        <f t="shared" ref="J45" si="16">(I45/I33-1)*100</f>
        <v>-7.2066421085045018</v>
      </c>
      <c r="K45" s="56">
        <v>25294</v>
      </c>
      <c r="L45" s="57">
        <f t="shared" ref="L45" si="17">(K45/K33-1)*100</f>
        <v>-83.82995045548985</v>
      </c>
      <c r="M45" s="56">
        <v>446882</v>
      </c>
      <c r="N45" s="57">
        <f t="shared" ref="N45" si="18">(M45/M33-1)*100</f>
        <v>-20.458012277975644</v>
      </c>
    </row>
    <row r="46" spans="1:14" ht="19.2" thickTop="1" thickBot="1" x14ac:dyDescent="0.25">
      <c r="A46" s="69"/>
      <c r="B46" s="30" t="s">
        <v>35</v>
      </c>
      <c r="C46" s="28">
        <v>229.59</v>
      </c>
      <c r="D46" s="29">
        <v>-17.514550549687424</v>
      </c>
      <c r="E46" s="26">
        <v>107.24</v>
      </c>
      <c r="F46" s="22">
        <v>-91.955169801129756</v>
      </c>
      <c r="G46" s="26">
        <v>4668.33</v>
      </c>
      <c r="H46" s="22">
        <v>-24.273691996742762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9"/>
      <c r="B47" s="30" t="s">
        <v>36</v>
      </c>
      <c r="C47" s="28">
        <v>329.71</v>
      </c>
      <c r="D47" s="29">
        <v>2.7197956258956824</v>
      </c>
      <c r="E47" s="26">
        <v>81.66</v>
      </c>
      <c r="F47" s="22">
        <v>-31.15832068791098</v>
      </c>
      <c r="G47" s="26">
        <v>4468.82</v>
      </c>
      <c r="H47" s="22">
        <v>-20.458012277975644</v>
      </c>
      <c r="I47" s="56"/>
      <c r="J47" s="57"/>
      <c r="K47" s="56"/>
      <c r="L47" s="57"/>
      <c r="M47" s="56"/>
      <c r="N47" s="57"/>
    </row>
    <row r="48" spans="1:14" ht="19.2" thickTop="1" thickBot="1" x14ac:dyDescent="0.25">
      <c r="A48" s="69"/>
      <c r="B48" s="30" t="s">
        <v>37</v>
      </c>
      <c r="C48" s="28">
        <v>226.76</v>
      </c>
      <c r="D48" s="29">
        <v>-21.307606885063869</v>
      </c>
      <c r="E48" s="26">
        <v>167.08</v>
      </c>
      <c r="F48" s="22">
        <v>68.139277447921927</v>
      </c>
      <c r="G48" s="26">
        <v>4571.1000000000004</v>
      </c>
      <c r="H48" s="22">
        <v>-19.406679701894102</v>
      </c>
      <c r="I48" s="56">
        <v>67749</v>
      </c>
      <c r="J48" s="57">
        <f t="shared" ref="J48" si="19">(I48/I36-1)*100</f>
        <v>-14.697438996751533</v>
      </c>
      <c r="K48" s="56">
        <v>49741</v>
      </c>
      <c r="L48" s="57">
        <f t="shared" ref="L48" si="20">(K48/K36-1)*100</f>
        <v>-31.508867591980618</v>
      </c>
      <c r="M48" s="56">
        <v>423574</v>
      </c>
      <c r="N48" s="57">
        <f t="shared" ref="N48" si="21">(M48/M36-1)*100</f>
        <v>-23.962452810205026</v>
      </c>
    </row>
    <row r="49" spans="1:14" ht="19.2" thickTop="1" thickBot="1" x14ac:dyDescent="0.25">
      <c r="A49" s="69"/>
      <c r="B49" s="30" t="s">
        <v>38</v>
      </c>
      <c r="C49" s="28">
        <v>233.24</v>
      </c>
      <c r="D49" s="22">
        <v>-20.801358234295407</v>
      </c>
      <c r="E49" s="26">
        <v>100.06</v>
      </c>
      <c r="F49" s="22">
        <v>-59.770022515278228</v>
      </c>
      <c r="G49" s="26">
        <v>4604.51</v>
      </c>
      <c r="H49" s="22">
        <v>-21.357911672376872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9"/>
      <c r="B50" s="30" t="s">
        <v>39</v>
      </c>
      <c r="C50" s="28">
        <v>217.49</v>
      </c>
      <c r="D50" s="29">
        <v>2.8029873321989029</v>
      </c>
      <c r="E50" s="26">
        <v>230.27</v>
      </c>
      <c r="F50" s="22">
        <v>-39.106174798360435</v>
      </c>
      <c r="G50" s="26">
        <v>4235.74</v>
      </c>
      <c r="H50" s="22">
        <v>-23.962452810205026</v>
      </c>
      <c r="I50" s="56"/>
      <c r="J50" s="57"/>
      <c r="K50" s="56"/>
      <c r="L50" s="57"/>
      <c r="M50" s="56"/>
      <c r="N50" s="57"/>
    </row>
    <row r="51" spans="1:14" ht="12.9" customHeight="1" thickTop="1" thickBot="1" x14ac:dyDescent="0.25">
      <c r="A51" s="69" t="s">
        <v>51</v>
      </c>
      <c r="B51" s="30" t="s">
        <v>40</v>
      </c>
      <c r="C51" s="28">
        <v>235.78</v>
      </c>
      <c r="D51" s="29">
        <v>-18.003825421665798</v>
      </c>
      <c r="E51" s="26">
        <v>118.83</v>
      </c>
      <c r="F51" s="22">
        <v>-13.903782060570935</v>
      </c>
      <c r="G51" s="26">
        <v>4288.82</v>
      </c>
      <c r="H51" s="22">
        <v>-23.890563914911446</v>
      </c>
      <c r="I51" s="56">
        <v>67548</v>
      </c>
      <c r="J51" s="57">
        <f t="shared" ref="J51" si="22">(I51/I39-1)*100</f>
        <v>-23.002040420851046</v>
      </c>
      <c r="K51" s="56">
        <v>59428</v>
      </c>
      <c r="L51" s="57">
        <f t="shared" ref="L51" si="23">(K51/K39-1)*100</f>
        <v>9.5023124689060481</v>
      </c>
      <c r="M51" s="56">
        <v>408283</v>
      </c>
      <c r="N51" s="57">
        <f t="shared" ref="N51" si="24">(M51/M39-1)*100</f>
        <v>-22.010616777870951</v>
      </c>
    </row>
    <row r="52" spans="1:14" ht="19.2" thickTop="1" thickBot="1" x14ac:dyDescent="0.25">
      <c r="A52" s="69"/>
      <c r="B52" s="30" t="s">
        <v>29</v>
      </c>
      <c r="C52" s="28">
        <v>239.56</v>
      </c>
      <c r="D52" s="29">
        <v>-18.076738937145208</v>
      </c>
      <c r="E52" s="26">
        <v>110.32</v>
      </c>
      <c r="F52" s="22">
        <v>-22.826162994053867</v>
      </c>
      <c r="G52" s="26">
        <v>4331.46</v>
      </c>
      <c r="H52" s="22">
        <v>-23.419535403432413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9"/>
      <c r="B53" s="30" t="s">
        <v>30</v>
      </c>
      <c r="C53" s="28">
        <v>200.14</v>
      </c>
      <c r="D53" s="29">
        <v>-32.680793810965355</v>
      </c>
      <c r="E53" s="26">
        <v>365.13</v>
      </c>
      <c r="F53" s="22">
        <v>39.501031558034683</v>
      </c>
      <c r="G53" s="26">
        <v>4082.83</v>
      </c>
      <c r="H53" s="22">
        <v>-22.010616777870951</v>
      </c>
      <c r="I53" s="56"/>
      <c r="J53" s="57"/>
      <c r="K53" s="56"/>
      <c r="L53" s="57"/>
      <c r="M53" s="56"/>
      <c r="N53" s="57"/>
    </row>
    <row r="54" spans="1:14" ht="19.2" thickTop="1" thickBot="1" x14ac:dyDescent="0.25">
      <c r="A54" s="69"/>
      <c r="B54" s="30" t="s">
        <v>31</v>
      </c>
      <c r="C54" s="28">
        <v>202.39</v>
      </c>
      <c r="D54" s="29">
        <v>-32.136270663581811</v>
      </c>
      <c r="E54" s="26">
        <v>237.4</v>
      </c>
      <c r="F54" s="22">
        <v>80.683461450643151</v>
      </c>
      <c r="G54" s="26">
        <v>4229.0600000000004</v>
      </c>
      <c r="H54" s="22">
        <v>-20.389519200179194</v>
      </c>
      <c r="I54" s="56">
        <v>72514</v>
      </c>
      <c r="J54" s="57">
        <f t="shared" ref="J54" si="25">(I54/I42-1)*100</f>
        <v>-11.04650449588439</v>
      </c>
      <c r="K54" s="56">
        <v>55254</v>
      </c>
      <c r="L54" s="57">
        <f t="shared" ref="L54" si="26">(K54/K42-1)*100</f>
        <v>20.287362577555236</v>
      </c>
      <c r="M54" s="56">
        <v>391735</v>
      </c>
      <c r="N54" s="57">
        <f t="shared" ref="N54" si="27">(M54/M42-1)*100</f>
        <v>-21.061434389313515</v>
      </c>
    </row>
    <row r="55" spans="1:14" ht="19.2" thickTop="1" thickBot="1" x14ac:dyDescent="0.25">
      <c r="A55" s="69"/>
      <c r="B55" s="30" t="s">
        <v>32</v>
      </c>
      <c r="C55" s="28">
        <v>225.52</v>
      </c>
      <c r="D55" s="29">
        <v>-29.210873250047076</v>
      </c>
      <c r="E55" s="26">
        <v>79.930000000000007</v>
      </c>
      <c r="F55" s="22">
        <v>43.295087845105783</v>
      </c>
      <c r="G55" s="26">
        <v>4262.63</v>
      </c>
      <c r="H55" s="22">
        <v>-19.56300218517778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9"/>
      <c r="B56" s="30" t="s">
        <v>33</v>
      </c>
      <c r="C56" s="28">
        <v>297.23</v>
      </c>
      <c r="D56" s="29">
        <v>49.828611755217267</v>
      </c>
      <c r="E56" s="26">
        <v>235.21</v>
      </c>
      <c r="F56" s="22">
        <v>-13.582923065618335</v>
      </c>
      <c r="G56" s="26">
        <v>3917.35</v>
      </c>
      <c r="H56" s="22">
        <v>-21.061434389313515</v>
      </c>
      <c r="I56" s="56"/>
      <c r="J56" s="57"/>
      <c r="K56" s="56"/>
      <c r="L56" s="57"/>
      <c r="M56" s="56"/>
      <c r="N56" s="57"/>
    </row>
    <row r="57" spans="1:14" ht="19.2" thickTop="1" thickBot="1" x14ac:dyDescent="0.25">
      <c r="A57" s="69"/>
      <c r="B57" s="30" t="s">
        <v>34</v>
      </c>
      <c r="C57" s="28">
        <v>238.34</v>
      </c>
      <c r="D57" s="29">
        <v>-6.2907918534245493</v>
      </c>
      <c r="E57" s="26">
        <v>79.87</v>
      </c>
      <c r="F57" s="22">
        <v>24.718925671455327</v>
      </c>
      <c r="G57" s="26">
        <v>3872.7</v>
      </c>
      <c r="H57" s="22">
        <v>-31.60541053178131</v>
      </c>
      <c r="I57" s="56">
        <v>60708</v>
      </c>
      <c r="J57" s="57">
        <f t="shared" ref="J57" si="28">(I57/I45-1)*100</f>
        <v>-25.38714910771348</v>
      </c>
      <c r="K57" s="56">
        <v>37068</v>
      </c>
      <c r="L57" s="57">
        <f t="shared" ref="L57" si="29">(K57/K45-1)*100</f>
        <v>46.548588598086504</v>
      </c>
      <c r="M57" s="56">
        <v>367503</v>
      </c>
      <c r="N57" s="57">
        <f t="shared" ref="N57" si="30">(M57/M45-1)*100</f>
        <v>-17.762854623815684</v>
      </c>
    </row>
    <row r="58" spans="1:14" ht="19.2" thickTop="1" thickBot="1" x14ac:dyDescent="0.25">
      <c r="A58" s="69"/>
      <c r="B58" s="30" t="s">
        <v>35</v>
      </c>
      <c r="C58" s="28">
        <v>229.2</v>
      </c>
      <c r="D58" s="29">
        <v>-0.16986802561087533</v>
      </c>
      <c r="E58" s="26">
        <v>82.59</v>
      </c>
      <c r="F58" s="22">
        <v>-22.985826184259594</v>
      </c>
      <c r="G58" s="26">
        <v>3895.02</v>
      </c>
      <c r="H58" s="22">
        <v>-16.565024323473278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9"/>
      <c r="B59" s="30" t="s">
        <v>36</v>
      </c>
      <c r="C59" s="28">
        <v>139.54</v>
      </c>
      <c r="D59" s="29">
        <v>-57.677959418883262</v>
      </c>
      <c r="E59" s="26">
        <v>208.22</v>
      </c>
      <c r="F59" s="22">
        <v>154.9840803330884</v>
      </c>
      <c r="G59" s="26">
        <v>3675.03</v>
      </c>
      <c r="H59" s="22">
        <v>-17.76285462381567</v>
      </c>
      <c r="I59" s="56"/>
      <c r="J59" s="57"/>
      <c r="K59" s="56"/>
      <c r="L59" s="57"/>
      <c r="M59" s="56"/>
      <c r="N59" s="57"/>
    </row>
    <row r="60" spans="1:14" ht="19.2" thickTop="1" thickBot="1" x14ac:dyDescent="0.25">
      <c r="A60" s="69"/>
      <c r="B60" s="30" t="s">
        <v>37</v>
      </c>
      <c r="C60" s="28">
        <v>189.5</v>
      </c>
      <c r="D60" s="29">
        <v>-16.431469394955013</v>
      </c>
      <c r="E60" s="26">
        <v>78.08</v>
      </c>
      <c r="F60" s="22">
        <v>-53.267895618865225</v>
      </c>
      <c r="G60" s="26">
        <v>3290.44</v>
      </c>
      <c r="H60" s="22">
        <v>-28.016451182428735</v>
      </c>
      <c r="I60" s="56">
        <v>72688</v>
      </c>
      <c r="J60" s="57">
        <f t="shared" ref="J60" si="31">(I60/I48-1)*100</f>
        <v>7.2901445039779134</v>
      </c>
      <c r="K60" s="56">
        <v>81295</v>
      </c>
      <c r="L60" s="57">
        <f t="shared" ref="L60" si="32">(K60/K48-1)*100</f>
        <v>63.436601596268673</v>
      </c>
      <c r="M60" s="56">
        <v>378362</v>
      </c>
      <c r="N60" s="57">
        <f t="shared" ref="N60" si="33">(M60/M48-1)*100</f>
        <v>-10.673931827732586</v>
      </c>
    </row>
    <row r="61" spans="1:14" ht="19.2" thickTop="1" thickBot="1" x14ac:dyDescent="0.25">
      <c r="A61" s="69"/>
      <c r="B61" s="30" t="s">
        <v>38</v>
      </c>
      <c r="C61" s="28">
        <v>200.82</v>
      </c>
      <c r="D61" s="29">
        <v>-13.899845652546738</v>
      </c>
      <c r="E61" s="26">
        <v>375.22</v>
      </c>
      <c r="F61" s="22">
        <v>274.99500299820107</v>
      </c>
      <c r="G61" s="26">
        <v>3926.71</v>
      </c>
      <c r="H61" s="22">
        <v>-14.720350265283388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9"/>
      <c r="B62" s="30" t="s">
        <v>39</v>
      </c>
      <c r="C62" s="28">
        <v>336.56</v>
      </c>
      <c r="D62" s="29">
        <v>54.747344705503686</v>
      </c>
      <c r="E62" s="26">
        <v>359.65</v>
      </c>
      <c r="F62" s="22">
        <v>56.186216181004902</v>
      </c>
      <c r="G62" s="26">
        <v>3783.62</v>
      </c>
      <c r="H62" s="22">
        <v>-10.673931827732574</v>
      </c>
      <c r="I62" s="56"/>
      <c r="J62" s="57"/>
      <c r="K62" s="56"/>
      <c r="L62" s="57"/>
      <c r="M62" s="56"/>
      <c r="N62" s="57"/>
    </row>
    <row r="63" spans="1:14" ht="19.2" thickTop="1" thickBot="1" x14ac:dyDescent="0.25">
      <c r="A63" s="69" t="s">
        <v>68</v>
      </c>
      <c r="B63" s="30" t="s">
        <v>40</v>
      </c>
      <c r="C63" s="28">
        <v>184.78</v>
      </c>
      <c r="D63" s="29">
        <v>-21.63033336160828</v>
      </c>
      <c r="E63" s="26">
        <v>97.08</v>
      </c>
      <c r="F63" s="22">
        <v>-18.303458722544807</v>
      </c>
      <c r="G63" s="26">
        <v>3830.87</v>
      </c>
      <c r="H63" s="22">
        <v>-10.677762181672346</v>
      </c>
      <c r="I63" s="56">
        <v>59372</v>
      </c>
      <c r="J63" s="57">
        <f t="shared" ref="J63" si="34">(I63/I51-1)*100</f>
        <v>-12.103985314146982</v>
      </c>
      <c r="K63" s="56">
        <v>75841</v>
      </c>
      <c r="L63" s="57">
        <f t="shared" ref="L63" si="35">(K63/K51-1)*100</f>
        <v>27.618294406676981</v>
      </c>
      <c r="M63" s="56">
        <v>392748</v>
      </c>
      <c r="N63" s="57">
        <f t="shared" ref="N63" si="36">(M63/M51-1)*100</f>
        <v>-3.8049588153315272</v>
      </c>
    </row>
    <row r="64" spans="1:14" ht="19.2" thickTop="1" thickBot="1" x14ac:dyDescent="0.25">
      <c r="A64" s="69"/>
      <c r="B64" s="30" t="s">
        <v>29</v>
      </c>
      <c r="C64" s="28">
        <v>191.7</v>
      </c>
      <c r="D64" s="29">
        <v>-19.978293538153292</v>
      </c>
      <c r="E64" s="26">
        <v>81.58</v>
      </c>
      <c r="F64" s="22">
        <v>-26.051486584481509</v>
      </c>
      <c r="G64" s="26">
        <v>3824.41</v>
      </c>
      <c r="H64" s="22">
        <v>-11.706214532744163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9"/>
      <c r="B65" s="30" t="s">
        <v>30</v>
      </c>
      <c r="C65" s="28">
        <v>217.24</v>
      </c>
      <c r="D65" s="29">
        <v>8.5440191865694182</v>
      </c>
      <c r="E65" s="26">
        <v>579.75</v>
      </c>
      <c r="F65" s="22">
        <v>58.779064990551319</v>
      </c>
      <c r="G65" s="26">
        <v>3927.48</v>
      </c>
      <c r="H65" s="22">
        <v>-3.8049588153315161</v>
      </c>
      <c r="I65" s="56"/>
      <c r="J65" s="57"/>
      <c r="K65" s="56"/>
      <c r="L65" s="57"/>
      <c r="M65" s="56"/>
      <c r="N65" s="57"/>
    </row>
    <row r="66" spans="1:14" ht="19.2" thickTop="1" thickBot="1" x14ac:dyDescent="0.25">
      <c r="A66" s="69"/>
      <c r="B66" s="30" t="s">
        <v>31</v>
      </c>
      <c r="C66" s="28">
        <v>217.57</v>
      </c>
      <c r="D66" s="29">
        <v>7.5003705716685687</v>
      </c>
      <c r="E66" s="26">
        <v>86.67</v>
      </c>
      <c r="F66" s="22">
        <v>-63.491996630160074</v>
      </c>
      <c r="G66" s="26">
        <v>3975.09</v>
      </c>
      <c r="H66" s="22">
        <v>-6.005353435515226</v>
      </c>
      <c r="I66" s="56">
        <v>57288</v>
      </c>
      <c r="J66" s="57">
        <f t="shared" ref="J66" si="37">(I66/I54-1)*100</f>
        <v>-20.997324654549466</v>
      </c>
      <c r="K66" s="56">
        <v>54504</v>
      </c>
      <c r="L66" s="57">
        <f t="shared" ref="L66" si="38">(K66/K54-1)*100</f>
        <v>-1.3573677923770178</v>
      </c>
      <c r="M66" s="56">
        <v>420819</v>
      </c>
      <c r="N66" s="57">
        <f t="shared" ref="N66" si="39">(M66/M54-1)*100</f>
        <v>7.4244068056211532</v>
      </c>
    </row>
    <row r="67" spans="1:14" ht="19.2" thickTop="1" thickBot="1" x14ac:dyDescent="0.25">
      <c r="A67" s="69"/>
      <c r="B67" s="30" t="s">
        <v>32</v>
      </c>
      <c r="C67" s="28">
        <v>194.85</v>
      </c>
      <c r="D67" s="29">
        <v>-13.599680737850306</v>
      </c>
      <c r="E67" s="26">
        <v>83.62</v>
      </c>
      <c r="F67" s="22">
        <v>4.6165394720380393</v>
      </c>
      <c r="G67" s="26">
        <v>4022.04</v>
      </c>
      <c r="H67" s="22">
        <v>-5.6441680371038583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9"/>
      <c r="B68" s="30" t="s">
        <v>33</v>
      </c>
      <c r="C68" s="28">
        <v>160.46</v>
      </c>
      <c r="D68" s="29">
        <v>-46.014870638899176</v>
      </c>
      <c r="E68" s="26">
        <v>374.75</v>
      </c>
      <c r="F68" s="22">
        <v>59.325708940946377</v>
      </c>
      <c r="G68" s="26">
        <v>4208.1899999999996</v>
      </c>
      <c r="H68" s="22">
        <v>7.424406805621131</v>
      </c>
      <c r="I68" s="56"/>
      <c r="J68" s="57"/>
      <c r="K68" s="56"/>
      <c r="L68" s="57"/>
      <c r="M68" s="56"/>
      <c r="N68" s="57"/>
    </row>
    <row r="69" spans="1:14" ht="19.2" thickTop="1" thickBot="1" x14ac:dyDescent="0.25">
      <c r="A69" s="69"/>
      <c r="B69" s="30" t="s">
        <v>34</v>
      </c>
      <c r="C69" s="28">
        <v>225.44</v>
      </c>
      <c r="D69" s="29">
        <v>-5.41243601577579</v>
      </c>
      <c r="E69" s="26">
        <v>68.75</v>
      </c>
      <c r="F69" s="22">
        <v>-13.922624264429706</v>
      </c>
      <c r="G69" s="26">
        <v>3912.37</v>
      </c>
      <c r="H69" s="22">
        <v>1.0243499367366349</v>
      </c>
      <c r="I69" s="56">
        <v>62597</v>
      </c>
      <c r="J69" s="57">
        <f t="shared" ref="J69" si="40">(I69/I57-1)*100</f>
        <v>3.1116162614482468</v>
      </c>
      <c r="K69" s="56">
        <v>26691</v>
      </c>
      <c r="L69" s="57">
        <f t="shared" ref="L69" si="41">(K69/K57-1)*100</f>
        <v>-27.9944966008417</v>
      </c>
      <c r="M69" s="56">
        <v>358167</v>
      </c>
      <c r="N69" s="57">
        <f t="shared" ref="N69" si="42">(M69/M57-1)*100</f>
        <v>-2.5403874254087744</v>
      </c>
    </row>
    <row r="70" spans="1:14" ht="19.2" thickTop="1" thickBot="1" x14ac:dyDescent="0.25">
      <c r="A70" s="69"/>
      <c r="B70" s="30" t="s">
        <v>35</v>
      </c>
      <c r="C70" s="28">
        <v>226.54</v>
      </c>
      <c r="D70" s="29">
        <v>-1.1605584642233824</v>
      </c>
      <c r="E70" s="26">
        <v>71.06</v>
      </c>
      <c r="F70" s="22">
        <v>-13.960527908947817</v>
      </c>
      <c r="G70" s="26">
        <v>3897.67</v>
      </c>
      <c r="H70" s="22">
        <v>6.8035594168969205E-2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9"/>
      <c r="B71" s="30" t="s">
        <v>36</v>
      </c>
      <c r="C71" s="28">
        <v>173.99</v>
      </c>
      <c r="D71" s="29">
        <v>24.688261430414226</v>
      </c>
      <c r="E71" s="26">
        <v>127.1</v>
      </c>
      <c r="F71" s="22">
        <v>-38.958793583709536</v>
      </c>
      <c r="G71" s="26">
        <v>3581.67</v>
      </c>
      <c r="H71" s="22">
        <v>-2.5403874254087744</v>
      </c>
      <c r="I71" s="56"/>
      <c r="J71" s="57"/>
      <c r="K71" s="56"/>
      <c r="L71" s="57"/>
      <c r="M71" s="56"/>
      <c r="N71" s="57"/>
    </row>
    <row r="72" spans="1:14" ht="19.2" thickTop="1" thickBot="1" x14ac:dyDescent="0.25">
      <c r="A72" s="69"/>
      <c r="B72" s="30" t="s">
        <v>37</v>
      </c>
      <c r="C72" s="28">
        <v>175.46</v>
      </c>
      <c r="D72" s="29">
        <v>-7.4089709762532934</v>
      </c>
      <c r="E72" s="26">
        <v>75.16</v>
      </c>
      <c r="F72" s="22">
        <v>-3.7397540983606592</v>
      </c>
      <c r="G72" s="26">
        <v>3604.67</v>
      </c>
      <c r="H72" s="22">
        <v>9.5497866546723209</v>
      </c>
      <c r="I72" s="56">
        <v>53850</v>
      </c>
      <c r="J72" s="57">
        <f t="shared" ref="J72" si="43">(I72/I60-1)*100</f>
        <v>-25.916244772176977</v>
      </c>
      <c r="K72" s="56">
        <v>33434</v>
      </c>
      <c r="L72" s="57">
        <f t="shared" ref="L72" si="44">(K72/K60-1)*100</f>
        <v>-58.87323943661972</v>
      </c>
      <c r="M72" s="56">
        <v>365522</v>
      </c>
      <c r="N72" s="57">
        <f t="shared" ref="N72" si="45">(M72/M60-1)*100</f>
        <v>-3.3935754647665517</v>
      </c>
    </row>
    <row r="73" spans="1:14" ht="19.2" thickTop="1" thickBot="1" x14ac:dyDescent="0.25">
      <c r="A73" s="69"/>
      <c r="B73" s="30" t="s">
        <v>38</v>
      </c>
      <c r="C73" s="28">
        <v>191.71</v>
      </c>
      <c r="D73" s="29">
        <v>-4.5364007568967191</v>
      </c>
      <c r="E73" s="26">
        <v>132.29</v>
      </c>
      <c r="F73" s="22">
        <v>-64.74335056766698</v>
      </c>
      <c r="G73" s="26">
        <v>3624.24</v>
      </c>
      <c r="H73" s="22">
        <v>-7.7028861311377756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9"/>
      <c r="B74" s="30" t="s">
        <v>39</v>
      </c>
      <c r="C74" s="28">
        <v>171.33</v>
      </c>
      <c r="D74" s="29">
        <v>-49.093772284288086</v>
      </c>
      <c r="E74" s="26">
        <v>126.89</v>
      </c>
      <c r="F74" s="22">
        <v>-64.718476296399274</v>
      </c>
      <c r="G74" s="26">
        <v>3655.22</v>
      </c>
      <c r="H74" s="22">
        <v>-3.3935754647665517</v>
      </c>
      <c r="I74" s="56"/>
      <c r="J74" s="57"/>
      <c r="K74" s="56"/>
      <c r="L74" s="57"/>
      <c r="M74" s="56"/>
      <c r="N74" s="57"/>
    </row>
    <row r="75" spans="1:14" ht="19.2" thickTop="1" thickBot="1" x14ac:dyDescent="0.25">
      <c r="A75" s="69" t="s">
        <v>69</v>
      </c>
      <c r="B75" s="30" t="s">
        <v>40</v>
      </c>
      <c r="C75" s="28">
        <v>193.79</v>
      </c>
      <c r="D75" s="29">
        <v>4.8760688386188855</v>
      </c>
      <c r="E75" s="26">
        <v>126.04</v>
      </c>
      <c r="F75" s="22">
        <v>29.831067161104265</v>
      </c>
      <c r="G75" s="26">
        <v>3450.03</v>
      </c>
      <c r="H75" s="22">
        <v>-9.9413449164288963</v>
      </c>
      <c r="I75" s="56">
        <v>66267</v>
      </c>
      <c r="J75" s="57">
        <f>(I75/I63-1)*100</f>
        <v>11.613218352085152</v>
      </c>
      <c r="K75" s="56">
        <v>48569</v>
      </c>
      <c r="L75" s="57">
        <f>(K75/K63-1)*100</f>
        <v>-35.959441463060884</v>
      </c>
      <c r="M75" s="56">
        <v>325677</v>
      </c>
      <c r="N75" s="57">
        <f>(M75/M63-1)*100</f>
        <v>-17.07736258364142</v>
      </c>
    </row>
    <row r="76" spans="1:14" ht="19.2" thickTop="1" thickBot="1" x14ac:dyDescent="0.25">
      <c r="A76" s="69"/>
      <c r="B76" s="30" t="s">
        <v>29</v>
      </c>
      <c r="C76" s="28">
        <v>211.17</v>
      </c>
      <c r="D76" s="29">
        <v>10.156494522691695</v>
      </c>
      <c r="E76" s="26">
        <v>81.52</v>
      </c>
      <c r="F76" s="22">
        <v>-7.3547438097576467E-2</v>
      </c>
      <c r="G76" s="26">
        <v>3357.13</v>
      </c>
      <c r="H76" s="22">
        <v>-12.218355249567903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9"/>
      <c r="B77" s="30" t="s">
        <v>30</v>
      </c>
      <c r="C77" s="28">
        <v>257.70999999999998</v>
      </c>
      <c r="D77" s="29">
        <v>18.629165899466017</v>
      </c>
      <c r="E77" s="26">
        <v>278.13</v>
      </c>
      <c r="F77" s="22">
        <v>-52.025873221216031</v>
      </c>
      <c r="G77" s="26">
        <v>3256.77</v>
      </c>
      <c r="H77" s="22">
        <v>-17.07736258364142</v>
      </c>
      <c r="I77" s="56"/>
      <c r="J77" s="57"/>
      <c r="K77" s="56"/>
      <c r="L77" s="57"/>
      <c r="M77" s="56"/>
      <c r="N77" s="57"/>
    </row>
    <row r="78" spans="1:14" ht="19.2" thickTop="1" thickBot="1" x14ac:dyDescent="0.25">
      <c r="A78" s="69"/>
      <c r="B78" s="30" t="s">
        <v>31</v>
      </c>
      <c r="C78" s="31"/>
      <c r="D78" s="32"/>
      <c r="E78" s="33"/>
      <c r="F78" s="34"/>
      <c r="G78" s="33"/>
      <c r="H78" s="34"/>
      <c r="I78" s="56">
        <v>61605</v>
      </c>
      <c r="J78" s="57">
        <f>(I78/I66-1)*100</f>
        <v>7.5356095517385757</v>
      </c>
      <c r="K78" s="56">
        <v>41427</v>
      </c>
      <c r="L78" s="57">
        <f>(K78/K66-1)*100</f>
        <v>-23.992734478203438</v>
      </c>
      <c r="M78" s="56">
        <v>317693</v>
      </c>
      <c r="N78" s="57">
        <f>(M78/M66-1)*100</f>
        <v>-24.506022779389713</v>
      </c>
    </row>
    <row r="79" spans="1:14" ht="19.2" thickTop="1" thickBot="1" x14ac:dyDescent="0.25">
      <c r="A79" s="69"/>
      <c r="B79" s="30" t="s">
        <v>32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9"/>
      <c r="B80" s="30" t="s">
        <v>33</v>
      </c>
      <c r="C80" s="31"/>
      <c r="D80" s="32"/>
      <c r="E80" s="33"/>
      <c r="F80" s="34"/>
      <c r="G80" s="33"/>
      <c r="H80" s="34"/>
      <c r="I80" s="56"/>
      <c r="J80" s="57"/>
      <c r="K80" s="56"/>
      <c r="L80" s="57"/>
      <c r="M80" s="56"/>
      <c r="N80" s="57"/>
    </row>
    <row r="81" spans="1:14" ht="19.2" thickTop="1" thickBot="1" x14ac:dyDescent="0.25">
      <c r="A81" s="69"/>
      <c r="B81" s="30" t="s">
        <v>34</v>
      </c>
      <c r="C81" s="31"/>
      <c r="D81" s="32"/>
      <c r="E81" s="33"/>
      <c r="F81" s="34"/>
      <c r="G81" s="33"/>
      <c r="H81" s="34"/>
      <c r="I81" s="56">
        <v>76924</v>
      </c>
      <c r="J81" s="57">
        <v>22.887678323242323</v>
      </c>
      <c r="K81" s="56">
        <v>192392</v>
      </c>
      <c r="L81" s="57">
        <v>620.81225881383239</v>
      </c>
      <c r="M81" s="56">
        <v>419215</v>
      </c>
      <c r="N81" s="57">
        <v>17.044563011109346</v>
      </c>
    </row>
    <row r="82" spans="1:14" ht="19.2" thickTop="1" thickBot="1" x14ac:dyDescent="0.25">
      <c r="A82" s="69"/>
      <c r="B82" s="30" t="s">
        <v>35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9"/>
      <c r="B83" s="30" t="s">
        <v>36</v>
      </c>
      <c r="C83" s="31"/>
      <c r="D83" s="32"/>
      <c r="E83" s="33"/>
      <c r="F83" s="34"/>
      <c r="G83" s="33"/>
      <c r="H83" s="34"/>
      <c r="I83" s="56"/>
      <c r="J83" s="57"/>
      <c r="K83" s="56"/>
      <c r="L83" s="57"/>
      <c r="M83" s="56"/>
      <c r="N83" s="57"/>
    </row>
    <row r="84" spans="1:14" ht="19.2" thickTop="1" thickBot="1" x14ac:dyDescent="0.25">
      <c r="A84" s="69"/>
      <c r="B84" s="30" t="s">
        <v>37</v>
      </c>
      <c r="C84" s="31"/>
      <c r="D84" s="32"/>
      <c r="E84" s="33"/>
      <c r="F84" s="34"/>
      <c r="G84" s="33"/>
      <c r="H84" s="34"/>
      <c r="I84" s="56">
        <v>79923</v>
      </c>
      <c r="J84" s="57">
        <v>48.417827298050128</v>
      </c>
      <c r="K84" s="56">
        <v>51654</v>
      </c>
      <c r="L84" s="57">
        <v>54.495423820063408</v>
      </c>
      <c r="M84" s="56">
        <v>413577</v>
      </c>
      <c r="N84" s="57">
        <v>13.146951483084468</v>
      </c>
    </row>
    <row r="85" spans="1:14" ht="19.2" thickTop="1" thickBot="1" x14ac:dyDescent="0.25">
      <c r="A85" s="69"/>
      <c r="B85" s="30" t="s">
        <v>38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9"/>
      <c r="B86" s="30" t="s">
        <v>39</v>
      </c>
      <c r="C86" s="31"/>
      <c r="D86" s="32"/>
      <c r="E86" s="33"/>
      <c r="F86" s="34"/>
      <c r="G86" s="33"/>
      <c r="H86" s="34"/>
      <c r="I86" s="56"/>
      <c r="J86" s="57"/>
      <c r="K86" s="56"/>
      <c r="L86" s="57"/>
      <c r="M86" s="56"/>
      <c r="N86" s="57"/>
    </row>
    <row r="87" spans="1:14" ht="19.2" thickTop="1" thickBot="1" x14ac:dyDescent="0.25">
      <c r="A87" s="69" t="s">
        <v>88</v>
      </c>
      <c r="B87" s="30" t="s">
        <v>87</v>
      </c>
      <c r="C87" s="31"/>
      <c r="D87" s="32"/>
      <c r="E87" s="33"/>
      <c r="F87" s="34"/>
      <c r="G87" s="33"/>
      <c r="H87" s="34"/>
      <c r="I87" s="56">
        <v>86254</v>
      </c>
      <c r="J87" s="57">
        <v>30.161317095990459</v>
      </c>
      <c r="K87" s="56">
        <v>129095</v>
      </c>
      <c r="L87" s="57">
        <v>165.79711338508102</v>
      </c>
      <c r="M87" s="56">
        <v>466018</v>
      </c>
      <c r="N87" s="57">
        <v>43.092082032197546</v>
      </c>
    </row>
    <row r="88" spans="1:14" ht="19.2" thickTop="1" thickBot="1" x14ac:dyDescent="0.25">
      <c r="A88" s="69"/>
      <c r="B88" s="30" t="s">
        <v>29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2" thickTop="1" thickBot="1" x14ac:dyDescent="0.25">
      <c r="A89" s="69"/>
      <c r="B89" s="30" t="s">
        <v>30</v>
      </c>
      <c r="C89" s="31"/>
      <c r="D89" s="32"/>
      <c r="E89" s="33"/>
      <c r="F89" s="34"/>
      <c r="G89" s="33"/>
      <c r="H89" s="34"/>
      <c r="I89" s="56"/>
      <c r="J89" s="57"/>
      <c r="K89" s="56"/>
      <c r="L89" s="57"/>
      <c r="M89" s="56"/>
      <c r="N89" s="57"/>
    </row>
    <row r="90" spans="1:14" ht="19.2" thickTop="1" thickBot="1" x14ac:dyDescent="0.25">
      <c r="A90" s="69"/>
      <c r="B90" s="30" t="s">
        <v>31</v>
      </c>
      <c r="C90" s="31"/>
      <c r="D90" s="32"/>
      <c r="E90" s="33"/>
      <c r="F90" s="34"/>
      <c r="G90" s="33"/>
      <c r="H90" s="34"/>
      <c r="I90" s="56">
        <v>62147</v>
      </c>
      <c r="J90" s="57">
        <v>0.87979871763654849</v>
      </c>
      <c r="K90" s="56">
        <v>121107</v>
      </c>
      <c r="L90" s="57">
        <v>192.33833007458904</v>
      </c>
      <c r="M90" s="56">
        <v>539965</v>
      </c>
      <c r="N90" s="57">
        <v>69.964399593318078</v>
      </c>
    </row>
    <row r="91" spans="1:14" ht="19.2" thickTop="1" thickBot="1" x14ac:dyDescent="0.25">
      <c r="A91" s="69"/>
      <c r="B91" s="30" t="s">
        <v>32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9"/>
      <c r="B92" s="30" t="s">
        <v>33</v>
      </c>
      <c r="C92" s="31"/>
      <c r="D92" s="32"/>
      <c r="E92" s="33"/>
      <c r="F92" s="34"/>
      <c r="G92" s="33"/>
      <c r="H92" s="34"/>
      <c r="I92" s="56"/>
      <c r="J92" s="57"/>
      <c r="K92" s="56"/>
      <c r="L92" s="57"/>
      <c r="M92" s="56"/>
      <c r="N92" s="57"/>
    </row>
    <row r="93" spans="1:14" ht="19.2" thickTop="1" thickBot="1" x14ac:dyDescent="0.25">
      <c r="A93" s="69"/>
      <c r="B93" s="30" t="s">
        <v>34</v>
      </c>
      <c r="C93" s="31"/>
      <c r="D93" s="32"/>
      <c r="E93" s="33"/>
      <c r="F93" s="34"/>
      <c r="G93" s="33"/>
      <c r="H93" s="34"/>
      <c r="I93" s="56">
        <v>83465</v>
      </c>
      <c r="J93" s="57">
        <v>8.5031979616244655</v>
      </c>
      <c r="K93" s="56">
        <v>47756</v>
      </c>
      <c r="L93" s="57">
        <v>-75.177762069108894</v>
      </c>
      <c r="M93" s="56">
        <v>500696</v>
      </c>
      <c r="N93" s="57">
        <v>19.436565962572907</v>
      </c>
    </row>
    <row r="94" spans="1:14" ht="19.2" thickTop="1" thickBot="1" x14ac:dyDescent="0.25">
      <c r="A94" s="69"/>
      <c r="B94" s="30" t="s">
        <v>35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9"/>
      <c r="B95" s="30" t="s">
        <v>36</v>
      </c>
      <c r="C95" s="31"/>
      <c r="D95" s="32"/>
      <c r="E95" s="33"/>
      <c r="F95" s="34"/>
      <c r="G95" s="33"/>
      <c r="H95" s="34"/>
      <c r="I95" s="56"/>
      <c r="J95" s="57"/>
      <c r="K95" s="56"/>
      <c r="L95" s="57"/>
      <c r="M95" s="56"/>
      <c r="N95" s="57"/>
    </row>
    <row r="96" spans="1:14" ht="19.2" thickTop="1" thickBot="1" x14ac:dyDescent="0.25">
      <c r="A96" s="69"/>
      <c r="B96" s="30" t="s">
        <v>37</v>
      </c>
      <c r="C96" s="31"/>
      <c r="D96" s="32"/>
      <c r="E96" s="33"/>
      <c r="F96" s="34"/>
      <c r="G96" s="33"/>
      <c r="H96" s="34"/>
      <c r="I96" s="56">
        <v>63137</v>
      </c>
      <c r="J96" s="57">
        <v>-21.002715113296546</v>
      </c>
      <c r="K96" s="56">
        <v>49937</v>
      </c>
      <c r="L96" s="57">
        <v>-3.324040732566691</v>
      </c>
      <c r="M96" s="56">
        <v>501738</v>
      </c>
      <c r="N96" s="57">
        <v>21.316707650570521</v>
      </c>
    </row>
    <row r="97" spans="1:14" ht="19.2" thickTop="1" thickBot="1" x14ac:dyDescent="0.25">
      <c r="A97" s="69"/>
      <c r="B97" s="30" t="s">
        <v>38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9"/>
      <c r="B98" s="30" t="s">
        <v>39</v>
      </c>
      <c r="C98" s="31"/>
      <c r="D98" s="32"/>
      <c r="E98" s="33"/>
      <c r="F98" s="34"/>
      <c r="G98" s="33"/>
      <c r="H98" s="34"/>
      <c r="I98" s="56"/>
      <c r="J98" s="57"/>
      <c r="K98" s="56"/>
      <c r="L98" s="57"/>
      <c r="M98" s="56"/>
      <c r="N98" s="57"/>
    </row>
    <row r="99" spans="1:14" ht="19.2" thickTop="1" thickBot="1" x14ac:dyDescent="0.25">
      <c r="A99" s="69" t="s">
        <v>90</v>
      </c>
      <c r="B99" s="30" t="s">
        <v>87</v>
      </c>
      <c r="C99" s="31"/>
      <c r="D99" s="32"/>
      <c r="E99" s="33"/>
      <c r="F99" s="34"/>
      <c r="G99" s="33"/>
      <c r="H99" s="34"/>
      <c r="I99" s="56">
        <v>67126</v>
      </c>
      <c r="J99" s="57">
        <v>-22.176362835346765</v>
      </c>
      <c r="K99" s="56">
        <v>183017</v>
      </c>
      <c r="L99" s="57">
        <v>41.769239707192376</v>
      </c>
      <c r="M99" s="56">
        <v>582394</v>
      </c>
      <c r="N99" s="57">
        <v>24.972425957795629</v>
      </c>
    </row>
    <row r="100" spans="1:14" ht="19.2" thickTop="1" thickBot="1" x14ac:dyDescent="0.25">
      <c r="A100" s="69"/>
      <c r="B100" s="30" t="s">
        <v>29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2" thickTop="1" thickBot="1" x14ac:dyDescent="0.25">
      <c r="A101" s="69"/>
      <c r="B101" s="30" t="s">
        <v>30</v>
      </c>
      <c r="C101" s="31"/>
      <c r="D101" s="32"/>
      <c r="E101" s="33"/>
      <c r="F101" s="34"/>
      <c r="G101" s="33"/>
      <c r="H101" s="34"/>
      <c r="I101" s="56"/>
      <c r="J101" s="57"/>
      <c r="K101" s="56"/>
      <c r="L101" s="57"/>
      <c r="M101" s="56"/>
      <c r="N101" s="57"/>
    </row>
    <row r="102" spans="1:14" ht="19.2" thickTop="1" thickBot="1" x14ac:dyDescent="0.25">
      <c r="A102" s="69"/>
      <c r="B102" s="30" t="s">
        <v>31</v>
      </c>
      <c r="C102" s="31"/>
      <c r="D102" s="32"/>
      <c r="E102" s="33"/>
      <c r="F102" s="34"/>
      <c r="G102" s="33"/>
      <c r="H102" s="34"/>
      <c r="I102" s="56">
        <v>63963</v>
      </c>
      <c r="J102" s="57">
        <v>2.9221040436384627</v>
      </c>
      <c r="K102" s="56">
        <v>105013</v>
      </c>
      <c r="L102" s="57">
        <v>-13.289074950250601</v>
      </c>
      <c r="M102" s="56">
        <v>630189</v>
      </c>
      <c r="N102" s="57">
        <v>16.709231153871084</v>
      </c>
    </row>
    <row r="103" spans="1:14" ht="19.2" thickTop="1" thickBot="1" x14ac:dyDescent="0.25">
      <c r="A103" s="69"/>
      <c r="B103" s="30" t="s">
        <v>32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9"/>
      <c r="B104" s="30" t="s">
        <v>33</v>
      </c>
      <c r="C104" s="31"/>
      <c r="D104" s="32"/>
      <c r="E104" s="33"/>
      <c r="F104" s="34"/>
      <c r="G104" s="33"/>
      <c r="H104" s="34"/>
      <c r="I104" s="56"/>
      <c r="J104" s="57"/>
      <c r="K104" s="56"/>
      <c r="L104" s="57"/>
      <c r="M104" s="56"/>
      <c r="N104" s="57"/>
    </row>
    <row r="105" spans="1:14" ht="19.2" thickTop="1" thickBot="1" x14ac:dyDescent="0.25">
      <c r="A105" s="69"/>
      <c r="B105" s="30" t="s">
        <v>34</v>
      </c>
      <c r="C105" s="31"/>
      <c r="D105" s="32"/>
      <c r="E105" s="33"/>
      <c r="F105" s="34"/>
      <c r="G105" s="33"/>
      <c r="H105" s="34"/>
      <c r="I105" s="56">
        <v>77105</v>
      </c>
      <c r="J105" s="57">
        <v>-7.6199604624692991</v>
      </c>
      <c r="K105" s="56">
        <v>201799</v>
      </c>
      <c r="L105" s="57">
        <v>322.56260993383029</v>
      </c>
      <c r="M105" s="56">
        <v>767585</v>
      </c>
      <c r="N105" s="57">
        <v>53.303601386869474</v>
      </c>
    </row>
    <row r="106" spans="1:14" ht="19.2" thickTop="1" thickBot="1" x14ac:dyDescent="0.25">
      <c r="A106" s="69"/>
      <c r="B106" s="30" t="s">
        <v>35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9"/>
      <c r="B107" s="30" t="s">
        <v>36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9"/>
      <c r="B108" s="30" t="s">
        <v>37</v>
      </c>
      <c r="C108" s="31"/>
      <c r="D108" s="32"/>
      <c r="E108" s="33"/>
      <c r="F108" s="34"/>
      <c r="G108" s="33"/>
      <c r="H108" s="34"/>
      <c r="I108" s="58">
        <v>65574</v>
      </c>
      <c r="J108" s="60">
        <v>3.8598603037838242</v>
      </c>
      <c r="K108" s="58">
        <v>49719</v>
      </c>
      <c r="L108" s="60">
        <v>-0.43655005306686423</v>
      </c>
      <c r="M108" s="58">
        <v>757239</v>
      </c>
      <c r="N108" s="60">
        <v>50.923190988125278</v>
      </c>
    </row>
    <row r="109" spans="1:14" ht="19.2" thickTop="1" thickBot="1" x14ac:dyDescent="0.25">
      <c r="A109" s="69"/>
      <c r="B109" s="30" t="s">
        <v>38</v>
      </c>
      <c r="C109" s="31"/>
      <c r="D109" s="32"/>
      <c r="E109" s="33"/>
      <c r="F109" s="34"/>
      <c r="G109" s="33"/>
      <c r="H109" s="34"/>
      <c r="I109" s="59"/>
      <c r="J109" s="61"/>
      <c r="K109" s="59"/>
      <c r="L109" s="61"/>
      <c r="M109" s="59"/>
      <c r="N109" s="61"/>
    </row>
    <row r="110" spans="1:14" ht="19.2" thickTop="1" thickBot="1" x14ac:dyDescent="0.25">
      <c r="A110" s="69"/>
      <c r="B110" s="30" t="s">
        <v>39</v>
      </c>
      <c r="C110" s="31"/>
      <c r="D110" s="32"/>
      <c r="E110" s="33"/>
      <c r="F110" s="34"/>
      <c r="G110" s="33"/>
      <c r="H110" s="34"/>
      <c r="I110" s="56"/>
      <c r="J110" s="57"/>
      <c r="K110" s="56"/>
      <c r="L110" s="57"/>
      <c r="M110" s="56"/>
      <c r="N110" s="57"/>
    </row>
    <row r="111" spans="1:14" ht="19.2" thickTop="1" thickBot="1" x14ac:dyDescent="0.25">
      <c r="A111" s="69" t="s">
        <v>93</v>
      </c>
      <c r="B111" s="30" t="s">
        <v>87</v>
      </c>
      <c r="C111" s="31"/>
      <c r="D111" s="32"/>
      <c r="E111" s="33"/>
      <c r="F111" s="34"/>
      <c r="G111" s="33"/>
      <c r="H111" s="34"/>
      <c r="I111" s="56">
        <v>66713</v>
      </c>
      <c r="J111" s="57">
        <v>-0.61526085272473052</v>
      </c>
      <c r="K111" s="56">
        <v>67083</v>
      </c>
      <c r="L111" s="57">
        <v>-63.346027964615303</v>
      </c>
      <c r="M111" s="56">
        <v>796116</v>
      </c>
      <c r="N111" s="57">
        <v>36.697150039320462</v>
      </c>
    </row>
    <row r="112" spans="1:14" ht="19.2" thickTop="1" thickBot="1" x14ac:dyDescent="0.25">
      <c r="A112" s="69"/>
      <c r="B112" s="30" t="s">
        <v>29</v>
      </c>
      <c r="C112" s="31"/>
      <c r="D112" s="32"/>
      <c r="E112" s="33"/>
      <c r="F112" s="34"/>
      <c r="G112" s="33"/>
      <c r="H112" s="34"/>
      <c r="I112" s="56"/>
      <c r="J112" s="57"/>
      <c r="K112" s="56"/>
      <c r="L112" s="57"/>
      <c r="M112" s="56"/>
      <c r="N112" s="57"/>
    </row>
    <row r="113" spans="1:14" ht="19.2" thickTop="1" thickBot="1" x14ac:dyDescent="0.25">
      <c r="A113" s="69"/>
      <c r="B113" s="30" t="s">
        <v>30</v>
      </c>
      <c r="C113" s="31"/>
      <c r="D113" s="32"/>
      <c r="E113" s="33"/>
      <c r="F113" s="34"/>
      <c r="G113" s="33"/>
      <c r="H113" s="34"/>
      <c r="I113" s="56"/>
      <c r="J113" s="57"/>
      <c r="K113" s="56"/>
      <c r="L113" s="57"/>
      <c r="M113" s="56"/>
      <c r="N113" s="57"/>
    </row>
    <row r="114" spans="1:14" ht="19.2" thickTop="1" thickBot="1" x14ac:dyDescent="0.25">
      <c r="A114" s="69"/>
      <c r="B114" s="30" t="s">
        <v>31</v>
      </c>
      <c r="C114" s="31"/>
      <c r="D114" s="32"/>
      <c r="E114" s="33"/>
      <c r="F114" s="34"/>
      <c r="G114" s="33"/>
      <c r="H114" s="34"/>
      <c r="I114" s="56"/>
      <c r="J114" s="57"/>
      <c r="K114" s="56"/>
      <c r="L114" s="57"/>
      <c r="M114" s="56"/>
      <c r="N114" s="57"/>
    </row>
    <row r="115" spans="1:14" ht="19.2" thickTop="1" thickBot="1" x14ac:dyDescent="0.25">
      <c r="A115" s="69"/>
      <c r="B115" s="30" t="s">
        <v>32</v>
      </c>
      <c r="C115" s="31"/>
      <c r="D115" s="32"/>
      <c r="E115" s="33"/>
      <c r="F115" s="34"/>
      <c r="G115" s="33"/>
      <c r="H115" s="34"/>
      <c r="I115" s="56"/>
      <c r="J115" s="57"/>
      <c r="K115" s="56"/>
      <c r="L115" s="57"/>
      <c r="M115" s="56"/>
      <c r="N115" s="57"/>
    </row>
    <row r="116" spans="1:14" ht="19.2" thickTop="1" thickBot="1" x14ac:dyDescent="0.25">
      <c r="A116" s="69"/>
      <c r="B116" s="30" t="s">
        <v>33</v>
      </c>
      <c r="C116" s="31"/>
      <c r="D116" s="32"/>
      <c r="E116" s="33"/>
      <c r="F116" s="34"/>
      <c r="G116" s="33"/>
      <c r="H116" s="34"/>
      <c r="I116" s="56"/>
      <c r="J116" s="57"/>
      <c r="K116" s="56"/>
      <c r="L116" s="57"/>
      <c r="M116" s="56"/>
      <c r="N116" s="57"/>
    </row>
    <row r="117" spans="1:14" ht="19.2" thickTop="1" thickBot="1" x14ac:dyDescent="0.25">
      <c r="A117" s="69"/>
      <c r="B117" s="30" t="s">
        <v>34</v>
      </c>
      <c r="C117" s="31"/>
      <c r="D117" s="32"/>
      <c r="E117" s="33"/>
      <c r="F117" s="34"/>
      <c r="G117" s="33"/>
      <c r="H117" s="34"/>
      <c r="I117" s="56"/>
      <c r="J117" s="57"/>
      <c r="K117" s="56"/>
      <c r="L117" s="57"/>
      <c r="M117" s="56"/>
      <c r="N117" s="57"/>
    </row>
    <row r="118" spans="1:14" ht="19.2" thickTop="1" thickBot="1" x14ac:dyDescent="0.25">
      <c r="A118" s="69"/>
      <c r="B118" s="30" t="s">
        <v>35</v>
      </c>
      <c r="C118" s="31"/>
      <c r="D118" s="32"/>
      <c r="E118" s="33"/>
      <c r="F118" s="34"/>
      <c r="G118" s="33"/>
      <c r="H118" s="34"/>
      <c r="I118" s="56"/>
      <c r="J118" s="57"/>
      <c r="K118" s="56"/>
      <c r="L118" s="57"/>
      <c r="M118" s="56"/>
      <c r="N118" s="57"/>
    </row>
    <row r="119" spans="1:14" ht="19.2" thickTop="1" thickBot="1" x14ac:dyDescent="0.25">
      <c r="A119" s="69"/>
      <c r="B119" s="30" t="s">
        <v>36</v>
      </c>
      <c r="C119" s="31"/>
      <c r="D119" s="32"/>
      <c r="E119" s="33"/>
      <c r="F119" s="34"/>
      <c r="G119" s="33"/>
      <c r="H119" s="34"/>
      <c r="I119" s="56"/>
      <c r="J119" s="57"/>
      <c r="K119" s="56"/>
      <c r="L119" s="57"/>
      <c r="M119" s="56"/>
      <c r="N119" s="57"/>
    </row>
    <row r="120" spans="1:14" ht="19.2" thickTop="1" thickBot="1" x14ac:dyDescent="0.25">
      <c r="A120" s="69"/>
      <c r="B120" s="30" t="s">
        <v>37</v>
      </c>
      <c r="C120" s="31"/>
      <c r="D120" s="32"/>
      <c r="E120" s="33"/>
      <c r="F120" s="34"/>
      <c r="G120" s="33"/>
      <c r="H120" s="34"/>
      <c r="I120" s="58"/>
      <c r="J120" s="60"/>
      <c r="K120" s="58"/>
      <c r="L120" s="60"/>
      <c r="M120" s="58"/>
      <c r="N120" s="60"/>
    </row>
    <row r="121" spans="1:14" ht="19.2" thickTop="1" thickBot="1" x14ac:dyDescent="0.25">
      <c r="A121" s="69"/>
      <c r="B121" s="30" t="s">
        <v>38</v>
      </c>
      <c r="C121" s="31"/>
      <c r="D121" s="32"/>
      <c r="E121" s="33"/>
      <c r="F121" s="34"/>
      <c r="G121" s="33"/>
      <c r="H121" s="34"/>
      <c r="I121" s="59"/>
      <c r="J121" s="61"/>
      <c r="K121" s="59"/>
      <c r="L121" s="61"/>
      <c r="M121" s="59"/>
      <c r="N121" s="61"/>
    </row>
    <row r="122" spans="1:14" ht="19.2" thickTop="1" thickBot="1" x14ac:dyDescent="0.25">
      <c r="A122" s="69"/>
      <c r="B122" s="30" t="s">
        <v>39</v>
      </c>
      <c r="C122" s="31"/>
      <c r="D122" s="32"/>
      <c r="E122" s="33"/>
      <c r="F122" s="34"/>
      <c r="G122" s="33"/>
      <c r="H122" s="34"/>
      <c r="I122" s="56"/>
      <c r="J122" s="57"/>
      <c r="K122" s="56"/>
      <c r="L122" s="57"/>
      <c r="M122" s="56"/>
      <c r="N122" s="57"/>
    </row>
    <row r="123" spans="1:14" ht="13.8" thickTop="1" x14ac:dyDescent="0.2"/>
    <row r="132" spans="1:6" x14ac:dyDescent="0.2">
      <c r="A132" s="68" t="s">
        <v>71</v>
      </c>
      <c r="B132" s="68"/>
      <c r="C132" s="68"/>
      <c r="D132" s="68"/>
      <c r="E132" s="68"/>
      <c r="F132" s="68"/>
    </row>
    <row r="133" spans="1:6" x14ac:dyDescent="0.2">
      <c r="A133" s="68" t="s">
        <v>49</v>
      </c>
      <c r="B133" s="68"/>
      <c r="C133" s="68"/>
      <c r="D133" s="68"/>
    </row>
    <row r="134" spans="1:6" x14ac:dyDescent="0.2">
      <c r="A134" s="68" t="s">
        <v>48</v>
      </c>
      <c r="B134" s="68"/>
      <c r="C134" s="68"/>
      <c r="D134" s="68"/>
    </row>
  </sheetData>
  <mergeCells count="245">
    <mergeCell ref="I93:I95"/>
    <mergeCell ref="J93:J95"/>
    <mergeCell ref="K93:K95"/>
    <mergeCell ref="L93:L95"/>
    <mergeCell ref="M93:M95"/>
    <mergeCell ref="N93:N95"/>
    <mergeCell ref="I96:I98"/>
    <mergeCell ref="J96:J98"/>
    <mergeCell ref="K96:K98"/>
    <mergeCell ref="L96:L98"/>
    <mergeCell ref="M96:M98"/>
    <mergeCell ref="N96:N98"/>
    <mergeCell ref="I87:I89"/>
    <mergeCell ref="J87:J89"/>
    <mergeCell ref="K87:K89"/>
    <mergeCell ref="L87:L89"/>
    <mergeCell ref="M87:M89"/>
    <mergeCell ref="N87:N89"/>
    <mergeCell ref="I90:I92"/>
    <mergeCell ref="J90:J92"/>
    <mergeCell ref="K90:K92"/>
    <mergeCell ref="L90:L92"/>
    <mergeCell ref="M90:M92"/>
    <mergeCell ref="N90:N92"/>
    <mergeCell ref="A1:D1"/>
    <mergeCell ref="A133:D133"/>
    <mergeCell ref="A134:D134"/>
    <mergeCell ref="A63:A74"/>
    <mergeCell ref="A51:A62"/>
    <mergeCell ref="A9:B9"/>
    <mergeCell ref="A75:A86"/>
    <mergeCell ref="A132:F132"/>
    <mergeCell ref="G3:H3"/>
    <mergeCell ref="E3:F3"/>
    <mergeCell ref="C3:D3"/>
    <mergeCell ref="A3:B4"/>
    <mergeCell ref="A39:A50"/>
    <mergeCell ref="A15:A26"/>
    <mergeCell ref="A5:B5"/>
    <mergeCell ref="A6:B6"/>
    <mergeCell ref="A27:A38"/>
    <mergeCell ref="A14:B14"/>
    <mergeCell ref="A7:B7"/>
    <mergeCell ref="A8:B8"/>
    <mergeCell ref="A10:B10"/>
    <mergeCell ref="A87:A98"/>
    <mergeCell ref="A11:B11"/>
    <mergeCell ref="A99:A110"/>
    <mergeCell ref="I3:J3"/>
    <mergeCell ref="K3:L3"/>
    <mergeCell ref="M3:N3"/>
    <mergeCell ref="I63:I65"/>
    <mergeCell ref="J63:J65"/>
    <mergeCell ref="K63:K65"/>
    <mergeCell ref="L63:L65"/>
    <mergeCell ref="M63:M65"/>
    <mergeCell ref="N63:N65"/>
    <mergeCell ref="I15:I17"/>
    <mergeCell ref="I18:I20"/>
    <mergeCell ref="I21:I23"/>
    <mergeCell ref="I24:I26"/>
    <mergeCell ref="I27:I29"/>
    <mergeCell ref="I30:I32"/>
    <mergeCell ref="I33:I35"/>
    <mergeCell ref="I51:I53"/>
    <mergeCell ref="I54:I56"/>
    <mergeCell ref="I57:I59"/>
    <mergeCell ref="I60:I62"/>
    <mergeCell ref="J15:J17"/>
    <mergeCell ref="J18:J20"/>
    <mergeCell ref="J21:J23"/>
    <mergeCell ref="J24:J26"/>
    <mergeCell ref="N66:N68"/>
    <mergeCell ref="I69:I71"/>
    <mergeCell ref="J69:J71"/>
    <mergeCell ref="K69:K71"/>
    <mergeCell ref="L69:L71"/>
    <mergeCell ref="M69:M71"/>
    <mergeCell ref="N69:N71"/>
    <mergeCell ref="I66:I68"/>
    <mergeCell ref="J66:J68"/>
    <mergeCell ref="K66:K68"/>
    <mergeCell ref="L66:L68"/>
    <mergeCell ref="M66:M68"/>
    <mergeCell ref="N72:N74"/>
    <mergeCell ref="I75:I77"/>
    <mergeCell ref="J75:J77"/>
    <mergeCell ref="K75:K77"/>
    <mergeCell ref="L75:L77"/>
    <mergeCell ref="M75:M77"/>
    <mergeCell ref="N75:N77"/>
    <mergeCell ref="I72:I74"/>
    <mergeCell ref="J72:J74"/>
    <mergeCell ref="K72:K74"/>
    <mergeCell ref="L72:L74"/>
    <mergeCell ref="M72:M74"/>
    <mergeCell ref="N84:N86"/>
    <mergeCell ref="I84:I86"/>
    <mergeCell ref="J84:J86"/>
    <mergeCell ref="K84:K86"/>
    <mergeCell ref="L84:L86"/>
    <mergeCell ref="M84:M86"/>
    <mergeCell ref="N78:N80"/>
    <mergeCell ref="I81:I83"/>
    <mergeCell ref="J81:J83"/>
    <mergeCell ref="K81:K83"/>
    <mergeCell ref="L81:L83"/>
    <mergeCell ref="M81:M83"/>
    <mergeCell ref="N81:N83"/>
    <mergeCell ref="I78:I80"/>
    <mergeCell ref="J78:J80"/>
    <mergeCell ref="K78:K80"/>
    <mergeCell ref="L78:L80"/>
    <mergeCell ref="M78:M80"/>
    <mergeCell ref="J27:J29"/>
    <mergeCell ref="J30:J32"/>
    <mergeCell ref="J33:J35"/>
    <mergeCell ref="J36:J38"/>
    <mergeCell ref="J39:J41"/>
    <mergeCell ref="J42:J44"/>
    <mergeCell ref="J45:J47"/>
    <mergeCell ref="J48:J50"/>
    <mergeCell ref="I36:I38"/>
    <mergeCell ref="I39:I41"/>
    <mergeCell ref="I42:I44"/>
    <mergeCell ref="I45:I47"/>
    <mergeCell ref="I48:I50"/>
    <mergeCell ref="L30:L32"/>
    <mergeCell ref="L33:L35"/>
    <mergeCell ref="L36:L38"/>
    <mergeCell ref="L39:L41"/>
    <mergeCell ref="J51:J53"/>
    <mergeCell ref="J54:J56"/>
    <mergeCell ref="J57:J59"/>
    <mergeCell ref="J60:J62"/>
    <mergeCell ref="K15:K17"/>
    <mergeCell ref="K18:K20"/>
    <mergeCell ref="K21:K23"/>
    <mergeCell ref="K24:K26"/>
    <mergeCell ref="K27:K29"/>
    <mergeCell ref="K30:K32"/>
    <mergeCell ref="K33:K35"/>
    <mergeCell ref="K36:K38"/>
    <mergeCell ref="K39:K41"/>
    <mergeCell ref="K42:K44"/>
    <mergeCell ref="K45:K47"/>
    <mergeCell ref="K48:K50"/>
    <mergeCell ref="K51:K53"/>
    <mergeCell ref="K54:K56"/>
    <mergeCell ref="K57:K59"/>
    <mergeCell ref="K60:K62"/>
    <mergeCell ref="L42:L44"/>
    <mergeCell ref="L45:L47"/>
    <mergeCell ref="L48:L50"/>
    <mergeCell ref="L51:L53"/>
    <mergeCell ref="L54:L56"/>
    <mergeCell ref="L57:L59"/>
    <mergeCell ref="L60:L62"/>
    <mergeCell ref="M15:M17"/>
    <mergeCell ref="M18:M20"/>
    <mergeCell ref="M21:M23"/>
    <mergeCell ref="M24:M26"/>
    <mergeCell ref="M27:M29"/>
    <mergeCell ref="M30:M32"/>
    <mergeCell ref="M33:M35"/>
    <mergeCell ref="M36:M38"/>
    <mergeCell ref="M39:M41"/>
    <mergeCell ref="M42:M44"/>
    <mergeCell ref="M45:M47"/>
    <mergeCell ref="M48:M50"/>
    <mergeCell ref="L15:L17"/>
    <mergeCell ref="L18:L20"/>
    <mergeCell ref="L21:L23"/>
    <mergeCell ref="L24:L26"/>
    <mergeCell ref="L27:L29"/>
    <mergeCell ref="N51:N53"/>
    <mergeCell ref="N54:N56"/>
    <mergeCell ref="N57:N59"/>
    <mergeCell ref="N60:N62"/>
    <mergeCell ref="M51:M53"/>
    <mergeCell ref="M54:M56"/>
    <mergeCell ref="M57:M59"/>
    <mergeCell ref="M60:M62"/>
    <mergeCell ref="N15:N17"/>
    <mergeCell ref="N18:N20"/>
    <mergeCell ref="N21:N23"/>
    <mergeCell ref="N24:N26"/>
    <mergeCell ref="N27:N29"/>
    <mergeCell ref="N30:N32"/>
    <mergeCell ref="N33:N35"/>
    <mergeCell ref="N36:N38"/>
    <mergeCell ref="N39:N41"/>
    <mergeCell ref="N42:N44"/>
    <mergeCell ref="N45:N47"/>
    <mergeCell ref="N48:N50"/>
    <mergeCell ref="I99:I101"/>
    <mergeCell ref="J99:J101"/>
    <mergeCell ref="K99:K101"/>
    <mergeCell ref="L99:L101"/>
    <mergeCell ref="M99:M101"/>
    <mergeCell ref="N99:N101"/>
    <mergeCell ref="I102:I104"/>
    <mergeCell ref="J102:J104"/>
    <mergeCell ref="K102:K104"/>
    <mergeCell ref="L102:L104"/>
    <mergeCell ref="M102:M104"/>
    <mergeCell ref="N102:N104"/>
    <mergeCell ref="M120:M122"/>
    <mergeCell ref="I105:I107"/>
    <mergeCell ref="J105:J107"/>
    <mergeCell ref="K105:K107"/>
    <mergeCell ref="L105:L107"/>
    <mergeCell ref="M105:M107"/>
    <mergeCell ref="N105:N107"/>
    <mergeCell ref="I108:I110"/>
    <mergeCell ref="J108:J110"/>
    <mergeCell ref="K108:K110"/>
    <mergeCell ref="L108:L110"/>
    <mergeCell ref="M108:M110"/>
    <mergeCell ref="N108:N110"/>
    <mergeCell ref="N120:N122"/>
    <mergeCell ref="A12:B12"/>
    <mergeCell ref="A111:A122"/>
    <mergeCell ref="I111:I113"/>
    <mergeCell ref="J111:J113"/>
    <mergeCell ref="K111:K113"/>
    <mergeCell ref="L111:L113"/>
    <mergeCell ref="M111:M113"/>
    <mergeCell ref="N111:N113"/>
    <mergeCell ref="I114:I116"/>
    <mergeCell ref="J114:J116"/>
    <mergeCell ref="K114:K116"/>
    <mergeCell ref="L114:L116"/>
    <mergeCell ref="M114:M116"/>
    <mergeCell ref="N114:N116"/>
    <mergeCell ref="I117:I119"/>
    <mergeCell ref="J117:J119"/>
    <mergeCell ref="K117:K119"/>
    <mergeCell ref="L117:L119"/>
    <mergeCell ref="M117:M119"/>
    <mergeCell ref="N117:N119"/>
    <mergeCell ref="I120:I122"/>
    <mergeCell ref="J120:J122"/>
    <mergeCell ref="K120:K122"/>
    <mergeCell ref="L120:L122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03"/>
  <sheetViews>
    <sheetView showGridLines="0" zoomScale="70" zoomScaleNormal="70" zoomScaleSheetLayoutView="100" workbookViewId="0">
      <pane xSplit="2" ySplit="13" topLeftCell="C133" activePane="bottomRight" state="frozen"/>
      <selection pane="topRight" activeCell="C1" sqref="C1"/>
      <selection pane="bottomLeft" activeCell="A10" sqref="A10"/>
      <selection pane="bottomRight" activeCell="H146" sqref="H146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67" t="s">
        <v>44</v>
      </c>
      <c r="B1" s="67"/>
      <c r="C1" s="67"/>
      <c r="D1" s="67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66"/>
      <c r="B3" s="66"/>
      <c r="C3" s="37" t="s">
        <v>59</v>
      </c>
    </row>
    <row r="4" spans="1:4" ht="19.5" customHeight="1" thickTop="1" thickBot="1" x14ac:dyDescent="0.25">
      <c r="A4" s="66" t="s">
        <v>60</v>
      </c>
      <c r="B4" s="66"/>
      <c r="C4" s="38">
        <v>15.4</v>
      </c>
    </row>
    <row r="5" spans="1:4" ht="19.5" customHeight="1" thickTop="1" thickBot="1" x14ac:dyDescent="0.25">
      <c r="A5" s="66" t="s">
        <v>55</v>
      </c>
      <c r="B5" s="66"/>
      <c r="C5" s="38">
        <v>13.1</v>
      </c>
    </row>
    <row r="6" spans="1:4" ht="19.5" customHeight="1" thickTop="1" thickBot="1" x14ac:dyDescent="0.25">
      <c r="A6" s="66" t="s">
        <v>56</v>
      </c>
      <c r="B6" s="66"/>
      <c r="C6" s="38">
        <v>-5.8</v>
      </c>
    </row>
    <row r="7" spans="1:4" ht="19.5" customHeight="1" thickTop="1" thickBot="1" x14ac:dyDescent="0.25">
      <c r="A7" s="66" t="s">
        <v>57</v>
      </c>
      <c r="B7" s="66"/>
      <c r="C7" s="38">
        <v>-2.4</v>
      </c>
    </row>
    <row r="8" spans="1:4" ht="19.5" customHeight="1" thickTop="1" thickBot="1" x14ac:dyDescent="0.25">
      <c r="A8" s="66" t="s">
        <v>58</v>
      </c>
      <c r="B8" s="66"/>
      <c r="C8" s="38">
        <v>7.2</v>
      </c>
    </row>
    <row r="9" spans="1:4" ht="19.5" customHeight="1" thickTop="1" thickBot="1" x14ac:dyDescent="0.25">
      <c r="A9" s="66" t="s">
        <v>70</v>
      </c>
      <c r="B9" s="66"/>
      <c r="C9" s="38">
        <v>17.8</v>
      </c>
    </row>
    <row r="10" spans="1:4" ht="19.5" customHeight="1" thickTop="1" thickBot="1" x14ac:dyDescent="0.25">
      <c r="A10" s="70" t="s">
        <v>89</v>
      </c>
      <c r="B10" s="70"/>
      <c r="C10" s="38">
        <v>-5.5</v>
      </c>
    </row>
    <row r="11" spans="1:4" ht="19.5" customHeight="1" thickTop="1" thickBot="1" x14ac:dyDescent="0.25">
      <c r="A11" s="66" t="s">
        <v>91</v>
      </c>
      <c r="B11" s="66"/>
      <c r="C11" s="38">
        <v>7.1</v>
      </c>
    </row>
    <row r="12" spans="1:4" ht="19.5" customHeight="1" thickTop="1" thickBot="1" x14ac:dyDescent="0.25">
      <c r="A12" s="66" t="s">
        <v>95</v>
      </c>
      <c r="B12" s="66"/>
      <c r="C12" s="38">
        <v>-0.8</v>
      </c>
    </row>
    <row r="13" spans="1:4" ht="19.5" customHeight="1" thickTop="1" thickBot="1" x14ac:dyDescent="0.25">
      <c r="A13" s="20"/>
      <c r="B13" s="20"/>
      <c r="C13" s="38"/>
    </row>
    <row r="14" spans="1:4" ht="19.5" customHeight="1" thickTop="1" thickBot="1" x14ac:dyDescent="0.25">
      <c r="A14" s="39" t="s">
        <v>61</v>
      </c>
      <c r="B14" s="30" t="s">
        <v>62</v>
      </c>
      <c r="C14" s="38">
        <v>14.7</v>
      </c>
    </row>
    <row r="15" spans="1:4" ht="19.5" customHeight="1" thickTop="1" thickBot="1" x14ac:dyDescent="0.25">
      <c r="A15" s="40"/>
      <c r="B15" s="30" t="s">
        <v>63</v>
      </c>
      <c r="C15" s="38">
        <v>27.8</v>
      </c>
    </row>
    <row r="16" spans="1:4" ht="19.5" customHeight="1" thickTop="1" thickBot="1" x14ac:dyDescent="0.25">
      <c r="A16" s="40"/>
      <c r="B16" s="30" t="s">
        <v>64</v>
      </c>
      <c r="C16" s="38">
        <v>13.1</v>
      </c>
    </row>
    <row r="17" spans="1:3" ht="19.5" customHeight="1" thickTop="1" thickBot="1" x14ac:dyDescent="0.25">
      <c r="A17" s="40"/>
      <c r="B17" s="30" t="s">
        <v>65</v>
      </c>
      <c r="C17" s="38">
        <v>5.7</v>
      </c>
    </row>
    <row r="18" spans="1:3" ht="19.5" customHeight="1" thickTop="1" thickBot="1" x14ac:dyDescent="0.25">
      <c r="A18" s="39" t="s">
        <v>45</v>
      </c>
      <c r="B18" s="30" t="s">
        <v>62</v>
      </c>
      <c r="C18" s="38">
        <v>9.3000000000000007</v>
      </c>
    </row>
    <row r="19" spans="1:3" ht="19.5" customHeight="1" thickTop="1" thickBot="1" x14ac:dyDescent="0.25">
      <c r="A19" s="40"/>
      <c r="B19" s="30" t="s">
        <v>63</v>
      </c>
      <c r="C19" s="38">
        <v>-3.4</v>
      </c>
    </row>
    <row r="20" spans="1:3" ht="19.5" customHeight="1" thickTop="1" thickBot="1" x14ac:dyDescent="0.25">
      <c r="A20" s="40"/>
      <c r="B20" s="30" t="s">
        <v>64</v>
      </c>
      <c r="C20" s="38">
        <v>5.6</v>
      </c>
    </row>
    <row r="21" spans="1:3" ht="19.5" customHeight="1" thickTop="1" thickBot="1" x14ac:dyDescent="0.25">
      <c r="A21" s="40"/>
      <c r="B21" s="30" t="s">
        <v>65</v>
      </c>
      <c r="C21" s="38">
        <v>-5.8</v>
      </c>
    </row>
    <row r="22" spans="1:3" ht="19.5" customHeight="1" thickTop="1" thickBot="1" x14ac:dyDescent="0.25">
      <c r="A22" s="39" t="s">
        <v>66</v>
      </c>
      <c r="B22" s="30" t="s">
        <v>62</v>
      </c>
      <c r="C22" s="38">
        <v>-17.399999999999999</v>
      </c>
    </row>
    <row r="23" spans="1:3" ht="19.5" customHeight="1" thickTop="1" thickBot="1" x14ac:dyDescent="0.25">
      <c r="A23" s="40"/>
      <c r="B23" s="30" t="s">
        <v>63</v>
      </c>
      <c r="C23" s="38">
        <v>-1.8</v>
      </c>
    </row>
    <row r="24" spans="1:3" ht="19.5" customHeight="1" thickTop="1" thickBot="1" x14ac:dyDescent="0.25">
      <c r="A24" s="40"/>
      <c r="B24" s="30" t="s">
        <v>64</v>
      </c>
      <c r="C24" s="38">
        <v>-14.1</v>
      </c>
    </row>
    <row r="25" spans="1:3" ht="19.5" customHeight="1" thickTop="1" thickBot="1" x14ac:dyDescent="0.25">
      <c r="A25" s="40"/>
      <c r="B25" s="30" t="s">
        <v>65</v>
      </c>
      <c r="C25" s="38">
        <v>0</v>
      </c>
    </row>
    <row r="26" spans="1:3" ht="19.5" customHeight="1" thickTop="1" thickBot="1" x14ac:dyDescent="0.25">
      <c r="A26" s="39" t="s">
        <v>67</v>
      </c>
      <c r="B26" s="30" t="s">
        <v>62</v>
      </c>
      <c r="C26" s="38">
        <v>7.4</v>
      </c>
    </row>
    <row r="27" spans="1:3" ht="19.5" customHeight="1" thickTop="1" thickBot="1" x14ac:dyDescent="0.25">
      <c r="A27" s="40"/>
      <c r="B27" s="30" t="s">
        <v>63</v>
      </c>
      <c r="C27" s="38">
        <v>8.4</v>
      </c>
    </row>
    <row r="28" spans="1:3" ht="19.5" customHeight="1" thickTop="1" thickBot="1" x14ac:dyDescent="0.25">
      <c r="A28" s="40"/>
      <c r="B28" s="30" t="s">
        <v>64</v>
      </c>
      <c r="C28" s="38">
        <v>9.9</v>
      </c>
    </row>
    <row r="29" spans="1:3" ht="19.5" customHeight="1" thickTop="1" thickBot="1" x14ac:dyDescent="0.25">
      <c r="A29" s="40"/>
      <c r="B29" s="30" t="s">
        <v>65</v>
      </c>
      <c r="C29" s="38">
        <v>5.7</v>
      </c>
    </row>
    <row r="30" spans="1:3" ht="19.5" customHeight="1" thickTop="1" thickBot="1" x14ac:dyDescent="0.25">
      <c r="A30" s="39" t="s">
        <v>68</v>
      </c>
      <c r="B30" s="30" t="s">
        <v>62</v>
      </c>
      <c r="C30" s="38">
        <v>5.4</v>
      </c>
    </row>
    <row r="31" spans="1:3" ht="19.5" customHeight="1" thickTop="1" thickBot="1" x14ac:dyDescent="0.25">
      <c r="A31" s="40"/>
      <c r="B31" s="30" t="s">
        <v>63</v>
      </c>
      <c r="C31" s="38">
        <v>16.3</v>
      </c>
    </row>
    <row r="32" spans="1:3" ht="19.5" customHeight="1" thickTop="1" thickBot="1" x14ac:dyDescent="0.25">
      <c r="A32" s="40"/>
      <c r="B32" s="41" t="s">
        <v>64</v>
      </c>
      <c r="C32" s="38">
        <v>18</v>
      </c>
    </row>
    <row r="33" spans="1:3" ht="19.5" customHeight="1" thickTop="1" thickBot="1" x14ac:dyDescent="0.25">
      <c r="A33" s="40"/>
      <c r="B33" s="41" t="s">
        <v>65</v>
      </c>
      <c r="C33" s="38">
        <v>22.3</v>
      </c>
    </row>
    <row r="34" spans="1:3" ht="19.5" customHeight="1" thickTop="1" thickBot="1" x14ac:dyDescent="0.25">
      <c r="A34" s="39" t="s">
        <v>69</v>
      </c>
      <c r="B34" s="30" t="s">
        <v>62</v>
      </c>
      <c r="C34" s="38">
        <v>14.9</v>
      </c>
    </row>
    <row r="35" spans="1:3" ht="19.5" customHeight="1" thickTop="1" thickBot="1" x14ac:dyDescent="0.25">
      <c r="A35" s="40"/>
      <c r="B35" s="30" t="s">
        <v>63</v>
      </c>
      <c r="C35" s="42">
        <v>3.5</v>
      </c>
    </row>
    <row r="36" spans="1:3" ht="19.5" customHeight="1" thickTop="1" thickBot="1" x14ac:dyDescent="0.25">
      <c r="A36" s="40"/>
      <c r="B36" s="41" t="s">
        <v>64</v>
      </c>
      <c r="C36" s="38">
        <v>5.5</v>
      </c>
    </row>
    <row r="37" spans="1:3" ht="19.5" customHeight="1" thickTop="1" thickBot="1" x14ac:dyDescent="0.25">
      <c r="A37" s="40"/>
      <c r="B37" s="41" t="s">
        <v>65</v>
      </c>
      <c r="C37" s="38">
        <v>-18.7</v>
      </c>
    </row>
    <row r="38" spans="1:3" ht="19.5" customHeight="1" thickTop="1" thickBot="1" x14ac:dyDescent="0.25">
      <c r="A38" s="40" t="s">
        <v>88</v>
      </c>
      <c r="B38" s="41" t="s">
        <v>62</v>
      </c>
      <c r="C38" s="38">
        <v>-11.3</v>
      </c>
    </row>
    <row r="39" spans="1:3" ht="19.5" customHeight="1" thickTop="1" thickBot="1" x14ac:dyDescent="0.25">
      <c r="A39" s="40"/>
      <c r="B39" s="41" t="s">
        <v>63</v>
      </c>
      <c r="C39" s="38">
        <v>-5.2</v>
      </c>
    </row>
    <row r="40" spans="1:3" ht="19.5" customHeight="1" thickTop="1" thickBot="1" x14ac:dyDescent="0.25">
      <c r="A40" s="40"/>
      <c r="B40" s="41" t="s">
        <v>64</v>
      </c>
      <c r="C40" s="38">
        <v>-7.2</v>
      </c>
    </row>
    <row r="41" spans="1:3" ht="19.5" customHeight="1" thickTop="1" thickBot="1" x14ac:dyDescent="0.25">
      <c r="A41" s="40"/>
      <c r="B41" s="41" t="s">
        <v>65</v>
      </c>
      <c r="C41" s="38">
        <v>26.2</v>
      </c>
    </row>
    <row r="42" spans="1:3" ht="19.5" customHeight="1" thickTop="1" thickBot="1" x14ac:dyDescent="0.25">
      <c r="A42" s="40" t="s">
        <v>92</v>
      </c>
      <c r="B42" s="41" t="s">
        <v>62</v>
      </c>
      <c r="C42" s="38">
        <v>19.2</v>
      </c>
    </row>
    <row r="43" spans="1:3" ht="19.5" customHeight="1" thickTop="1" thickBot="1" x14ac:dyDescent="0.25">
      <c r="A43" s="40"/>
      <c r="B43" s="41" t="s">
        <v>63</v>
      </c>
      <c r="C43" s="38">
        <v>7.5</v>
      </c>
    </row>
    <row r="44" spans="1:3" ht="19.5" customHeight="1" thickTop="1" thickBot="1" x14ac:dyDescent="0.25">
      <c r="A44" s="40"/>
      <c r="B44" s="41" t="s">
        <v>64</v>
      </c>
      <c r="C44" s="38">
        <v>-0.9</v>
      </c>
    </row>
    <row r="45" spans="1:3" ht="19.5" customHeight="1" thickTop="1" thickBot="1" x14ac:dyDescent="0.25">
      <c r="A45" s="40"/>
      <c r="B45" s="41" t="s">
        <v>65</v>
      </c>
      <c r="C45" s="38">
        <v>-2.1</v>
      </c>
    </row>
    <row r="46" spans="1:3" ht="19.5" customHeight="1" thickTop="1" thickBot="1" x14ac:dyDescent="0.25">
      <c r="A46" s="40" t="s">
        <v>93</v>
      </c>
      <c r="B46" s="41" t="s">
        <v>62</v>
      </c>
      <c r="C46" s="38">
        <v>-6.2</v>
      </c>
    </row>
    <row r="47" spans="1:3" ht="19.5" customHeight="1" thickTop="1" thickBot="1" x14ac:dyDescent="0.25">
      <c r="A47" s="40"/>
      <c r="B47" s="41" t="s">
        <v>63</v>
      </c>
      <c r="C47" s="38"/>
    </row>
    <row r="48" spans="1:3" ht="19.5" customHeight="1" thickTop="1" thickBot="1" x14ac:dyDescent="0.25">
      <c r="A48" s="40"/>
      <c r="B48" s="41" t="s">
        <v>64</v>
      </c>
      <c r="C48" s="38"/>
    </row>
    <row r="49" spans="1:3" ht="19.5" customHeight="1" thickTop="1" thickBot="1" x14ac:dyDescent="0.25">
      <c r="A49" s="40"/>
      <c r="B49" s="41" t="s">
        <v>65</v>
      </c>
      <c r="C49" s="38"/>
    </row>
    <row r="50" spans="1:3" ht="19.5" customHeight="1" thickTop="1" thickBot="1" x14ac:dyDescent="0.25">
      <c r="A50" s="66" t="s">
        <v>46</v>
      </c>
      <c r="B50" s="30">
        <v>1</v>
      </c>
      <c r="C50" s="38">
        <v>21</v>
      </c>
    </row>
    <row r="51" spans="1:3" ht="19.5" customHeight="1" thickTop="1" thickBot="1" x14ac:dyDescent="0.25">
      <c r="A51" s="66"/>
      <c r="B51" s="30">
        <v>2</v>
      </c>
      <c r="C51" s="38">
        <v>-1.1000000000000001</v>
      </c>
    </row>
    <row r="52" spans="1:3" ht="19.5" customHeight="1" thickTop="1" thickBot="1" x14ac:dyDescent="0.25">
      <c r="A52" s="66"/>
      <c r="B52" s="30">
        <v>3</v>
      </c>
      <c r="C52" s="38">
        <v>21.8</v>
      </c>
    </row>
    <row r="53" spans="1:3" ht="19.5" customHeight="1" thickTop="1" thickBot="1" x14ac:dyDescent="0.25">
      <c r="A53" s="66"/>
      <c r="B53" s="40">
        <v>4</v>
      </c>
      <c r="C53" s="38">
        <v>29.8</v>
      </c>
    </row>
    <row r="54" spans="1:3" ht="19.5" customHeight="1" thickTop="1" thickBot="1" x14ac:dyDescent="0.25">
      <c r="A54" s="66"/>
      <c r="B54" s="30">
        <v>5</v>
      </c>
      <c r="C54" s="38">
        <v>27.7</v>
      </c>
    </row>
    <row r="55" spans="1:3" ht="19.5" customHeight="1" thickTop="1" thickBot="1" x14ac:dyDescent="0.25">
      <c r="A55" s="66"/>
      <c r="B55" s="30">
        <v>6</v>
      </c>
      <c r="C55" s="38">
        <v>26.1</v>
      </c>
    </row>
    <row r="56" spans="1:3" ht="19.5" customHeight="1" thickTop="1" thickBot="1" x14ac:dyDescent="0.25">
      <c r="A56" s="66"/>
      <c r="B56" s="30">
        <v>7</v>
      </c>
      <c r="C56" s="38">
        <v>24.5</v>
      </c>
    </row>
    <row r="57" spans="1:3" ht="19.5" customHeight="1" thickTop="1" thickBot="1" x14ac:dyDescent="0.25">
      <c r="A57" s="66"/>
      <c r="B57" s="30">
        <v>8</v>
      </c>
      <c r="C57" s="38">
        <v>26.4</v>
      </c>
    </row>
    <row r="58" spans="1:3" ht="19.5" customHeight="1" thickTop="1" thickBot="1" x14ac:dyDescent="0.25">
      <c r="A58" s="66"/>
      <c r="B58" s="30">
        <v>9</v>
      </c>
      <c r="C58" s="38">
        <v>-4.5999999999999996</v>
      </c>
    </row>
    <row r="59" spans="1:3" ht="19.5" customHeight="1" thickTop="1" thickBot="1" x14ac:dyDescent="0.25">
      <c r="A59" s="66"/>
      <c r="B59" s="30">
        <v>10</v>
      </c>
      <c r="C59" s="38">
        <v>2.8</v>
      </c>
    </row>
    <row r="60" spans="1:3" ht="19.5" customHeight="1" thickTop="1" thickBot="1" x14ac:dyDescent="0.25">
      <c r="A60" s="66"/>
      <c r="B60" s="30">
        <v>11</v>
      </c>
      <c r="C60" s="38">
        <v>9.6</v>
      </c>
    </row>
    <row r="61" spans="1:3" ht="19.5" customHeight="1" thickTop="1" thickBot="1" x14ac:dyDescent="0.25">
      <c r="A61" s="66"/>
      <c r="B61" s="30">
        <v>12</v>
      </c>
      <c r="C61" s="38">
        <v>5</v>
      </c>
    </row>
    <row r="62" spans="1:3" ht="19.5" customHeight="1" thickTop="1" thickBot="1" x14ac:dyDescent="0.25">
      <c r="A62" s="66" t="s">
        <v>45</v>
      </c>
      <c r="B62" s="30">
        <v>1</v>
      </c>
      <c r="C62" s="38">
        <v>9.6999999999999993</v>
      </c>
    </row>
    <row r="63" spans="1:3" ht="19.5" customHeight="1" thickTop="1" thickBot="1" x14ac:dyDescent="0.25">
      <c r="A63" s="66"/>
      <c r="B63" s="30">
        <v>2</v>
      </c>
      <c r="C63" s="38">
        <v>18.7</v>
      </c>
    </row>
    <row r="64" spans="1:3" ht="19.5" customHeight="1" thickTop="1" thickBot="1" x14ac:dyDescent="0.25">
      <c r="A64" s="66"/>
      <c r="B64" s="30">
        <v>3</v>
      </c>
      <c r="C64" s="38">
        <v>3.8</v>
      </c>
    </row>
    <row r="65" spans="1:3" ht="19.5" customHeight="1" thickTop="1" thickBot="1" x14ac:dyDescent="0.25">
      <c r="A65" s="66"/>
      <c r="B65" s="40">
        <v>4</v>
      </c>
      <c r="C65" s="38">
        <v>-12.3</v>
      </c>
    </row>
    <row r="66" spans="1:3" ht="19.5" customHeight="1" thickTop="1" thickBot="1" x14ac:dyDescent="0.25">
      <c r="A66" s="66"/>
      <c r="B66" s="30">
        <v>5</v>
      </c>
      <c r="C66" s="38">
        <v>3.9</v>
      </c>
    </row>
    <row r="67" spans="1:3" ht="19.5" customHeight="1" thickTop="1" thickBot="1" x14ac:dyDescent="0.25">
      <c r="A67" s="66"/>
      <c r="B67" s="30">
        <v>6</v>
      </c>
      <c r="C67" s="38">
        <v>-2.2000000000000002</v>
      </c>
    </row>
    <row r="68" spans="1:3" ht="19.5" customHeight="1" thickTop="1" thickBot="1" x14ac:dyDescent="0.25">
      <c r="A68" s="66"/>
      <c r="B68" s="30">
        <v>7</v>
      </c>
      <c r="C68" s="38">
        <v>-1.4</v>
      </c>
    </row>
    <row r="69" spans="1:3" ht="19.5" customHeight="1" thickTop="1" thickBot="1" x14ac:dyDescent="0.25">
      <c r="A69" s="66"/>
      <c r="B69" s="30">
        <v>8</v>
      </c>
      <c r="C69" s="38">
        <v>-1.1000000000000001</v>
      </c>
    </row>
    <row r="70" spans="1:3" ht="19.5" customHeight="1" thickTop="1" thickBot="1" x14ac:dyDescent="0.25">
      <c r="A70" s="66"/>
      <c r="B70" s="30">
        <v>9</v>
      </c>
      <c r="C70" s="38">
        <v>18.600000000000001</v>
      </c>
    </row>
    <row r="71" spans="1:3" ht="19.5" customHeight="1" thickTop="1" thickBot="1" x14ac:dyDescent="0.25">
      <c r="A71" s="66"/>
      <c r="B71" s="30">
        <v>10</v>
      </c>
      <c r="C71" s="38">
        <v>-13.4</v>
      </c>
    </row>
    <row r="72" spans="1:3" ht="19.5" customHeight="1" thickTop="1" thickBot="1" x14ac:dyDescent="0.25">
      <c r="A72" s="66"/>
      <c r="B72" s="30">
        <v>11</v>
      </c>
      <c r="C72" s="38">
        <v>-6.4</v>
      </c>
    </row>
    <row r="73" spans="1:3" ht="19.5" customHeight="1" thickTop="1" thickBot="1" x14ac:dyDescent="0.25">
      <c r="A73" s="66"/>
      <c r="B73" s="30">
        <v>12</v>
      </c>
      <c r="C73" s="38">
        <v>2.4</v>
      </c>
    </row>
    <row r="74" spans="1:3" ht="19.5" customHeight="1" thickTop="1" thickBot="1" x14ac:dyDescent="0.25">
      <c r="A74" s="66" t="s">
        <v>25</v>
      </c>
      <c r="B74" s="30">
        <v>1</v>
      </c>
      <c r="C74" s="43">
        <v>-16.5</v>
      </c>
    </row>
    <row r="75" spans="1:3" ht="19.5" customHeight="1" thickTop="1" thickBot="1" x14ac:dyDescent="0.25">
      <c r="A75" s="66"/>
      <c r="B75" s="30">
        <v>2</v>
      </c>
      <c r="C75" s="43">
        <v>-8.4</v>
      </c>
    </row>
    <row r="76" spans="1:3" ht="19.5" customHeight="1" thickTop="1" thickBot="1" x14ac:dyDescent="0.25">
      <c r="A76" s="66"/>
      <c r="B76" s="30">
        <v>3</v>
      </c>
      <c r="C76" s="38">
        <v>-23.8</v>
      </c>
    </row>
    <row r="77" spans="1:3" ht="19.5" customHeight="1" thickTop="1" thickBot="1" x14ac:dyDescent="0.25">
      <c r="A77" s="66"/>
      <c r="B77" s="40">
        <v>4</v>
      </c>
      <c r="C77" s="38">
        <v>10</v>
      </c>
    </row>
    <row r="78" spans="1:3" ht="19.5" customHeight="1" thickTop="1" thickBot="1" x14ac:dyDescent="0.25">
      <c r="A78" s="66"/>
      <c r="B78" s="30">
        <v>5</v>
      </c>
      <c r="C78" s="43">
        <v>-7.3</v>
      </c>
    </row>
    <row r="79" spans="1:3" ht="19.5" customHeight="1" thickTop="1" thickBot="1" x14ac:dyDescent="0.25">
      <c r="A79" s="66"/>
      <c r="B79" s="30">
        <v>6</v>
      </c>
      <c r="C79" s="43">
        <v>-6</v>
      </c>
    </row>
    <row r="80" spans="1:3" ht="19.5" customHeight="1" thickTop="1" thickBot="1" x14ac:dyDescent="0.25">
      <c r="A80" s="66"/>
      <c r="B80" s="30">
        <v>7</v>
      </c>
      <c r="C80" s="43">
        <v>-4.3</v>
      </c>
    </row>
    <row r="81" spans="1:3" ht="19.5" customHeight="1" thickTop="1" thickBot="1" x14ac:dyDescent="0.25">
      <c r="A81" s="66"/>
      <c r="B81" s="30">
        <v>8</v>
      </c>
      <c r="C81" s="43">
        <v>-18.5</v>
      </c>
    </row>
    <row r="82" spans="1:3" ht="19.5" customHeight="1" thickTop="1" thickBot="1" x14ac:dyDescent="0.25">
      <c r="A82" s="66"/>
      <c r="B82" s="30">
        <v>9</v>
      </c>
      <c r="C82" s="43">
        <v>-17.8</v>
      </c>
    </row>
    <row r="83" spans="1:3" ht="19.5" customHeight="1" thickTop="1" thickBot="1" x14ac:dyDescent="0.25">
      <c r="A83" s="66"/>
      <c r="B83" s="30">
        <v>10</v>
      </c>
      <c r="C83" s="43">
        <v>5.6</v>
      </c>
    </row>
    <row r="84" spans="1:3" ht="19.5" customHeight="1" thickTop="1" thickBot="1" x14ac:dyDescent="0.25">
      <c r="A84" s="66"/>
      <c r="B84" s="30">
        <v>11</v>
      </c>
      <c r="C84" s="43">
        <v>-3.5</v>
      </c>
    </row>
    <row r="85" spans="1:3" ht="19.5" customHeight="1" thickTop="1" thickBot="1" x14ac:dyDescent="0.25">
      <c r="A85" s="66"/>
      <c r="B85" s="30">
        <v>12</v>
      </c>
      <c r="C85" s="43">
        <v>-1.4</v>
      </c>
    </row>
    <row r="86" spans="1:3" ht="19.5" customHeight="1" thickTop="1" thickBot="1" x14ac:dyDescent="0.25">
      <c r="A86" s="66" t="s">
        <v>50</v>
      </c>
      <c r="B86" s="30">
        <v>1</v>
      </c>
      <c r="C86" s="38">
        <v>10.9</v>
      </c>
    </row>
    <row r="87" spans="1:3" ht="19.5" customHeight="1" thickTop="1" thickBot="1" x14ac:dyDescent="0.25">
      <c r="A87" s="66"/>
      <c r="B87" s="30">
        <v>2</v>
      </c>
      <c r="C87" s="38">
        <v>2.1</v>
      </c>
    </row>
    <row r="88" spans="1:3" ht="19.5" customHeight="1" thickTop="1" thickBot="1" x14ac:dyDescent="0.25">
      <c r="A88" s="66"/>
      <c r="B88" s="30">
        <v>3</v>
      </c>
      <c r="C88" s="38">
        <v>9</v>
      </c>
    </row>
    <row r="89" spans="1:3" ht="19.5" customHeight="1" thickTop="1" thickBot="1" x14ac:dyDescent="0.25">
      <c r="A89" s="66"/>
      <c r="B89" s="40">
        <v>4</v>
      </c>
      <c r="C89" s="38">
        <v>8.3000000000000007</v>
      </c>
    </row>
    <row r="90" spans="1:3" ht="19.5" customHeight="1" thickTop="1" thickBot="1" x14ac:dyDescent="0.25">
      <c r="A90" s="66"/>
      <c r="B90" s="30">
        <v>5</v>
      </c>
      <c r="C90" s="38">
        <v>5.4</v>
      </c>
    </row>
    <row r="91" spans="1:3" ht="19.5" customHeight="1" thickTop="1" thickBot="1" x14ac:dyDescent="0.25">
      <c r="A91" s="66"/>
      <c r="B91" s="30">
        <v>6</v>
      </c>
      <c r="C91" s="38">
        <v>11.3</v>
      </c>
    </row>
    <row r="92" spans="1:3" ht="19.5" customHeight="1" thickTop="1" thickBot="1" x14ac:dyDescent="0.25">
      <c r="A92" s="66"/>
      <c r="B92" s="30">
        <v>7</v>
      </c>
      <c r="C92" s="38">
        <v>17.600000000000001</v>
      </c>
    </row>
    <row r="93" spans="1:3" ht="19.5" customHeight="1" thickTop="1" thickBot="1" x14ac:dyDescent="0.25">
      <c r="A93" s="66"/>
      <c r="B93" s="30">
        <v>8</v>
      </c>
      <c r="C93" s="38">
        <v>16.3</v>
      </c>
    </row>
    <row r="94" spans="1:3" ht="19.5" customHeight="1" thickTop="1" thickBot="1" x14ac:dyDescent="0.25">
      <c r="A94" s="66"/>
      <c r="B94" s="30">
        <v>9</v>
      </c>
      <c r="C94" s="38">
        <v>-2</v>
      </c>
    </row>
    <row r="95" spans="1:3" ht="19.5" customHeight="1" thickTop="1" thickBot="1" x14ac:dyDescent="0.25">
      <c r="A95" s="66"/>
      <c r="B95" s="30">
        <v>10</v>
      </c>
      <c r="C95" s="38">
        <v>2.7</v>
      </c>
    </row>
    <row r="96" spans="1:3" ht="19.5" customHeight="1" thickTop="1" thickBot="1" x14ac:dyDescent="0.25">
      <c r="A96" s="66"/>
      <c r="B96" s="30">
        <v>11</v>
      </c>
      <c r="C96" s="38">
        <v>6.7</v>
      </c>
    </row>
    <row r="97" spans="1:3" ht="19.5" customHeight="1" thickTop="1" thickBot="1" x14ac:dyDescent="0.25">
      <c r="A97" s="66"/>
      <c r="B97" s="30">
        <v>12</v>
      </c>
      <c r="C97" s="38">
        <v>7.4</v>
      </c>
    </row>
    <row r="98" spans="1:3" ht="19.5" customHeight="1" thickTop="1" thickBot="1" x14ac:dyDescent="0.25">
      <c r="A98" s="66" t="s">
        <v>53</v>
      </c>
      <c r="B98" s="30">
        <v>1</v>
      </c>
      <c r="C98" s="38">
        <v>8.9</v>
      </c>
    </row>
    <row r="99" spans="1:3" ht="19.5" customHeight="1" thickTop="1" thickBot="1" x14ac:dyDescent="0.25">
      <c r="A99" s="66"/>
      <c r="B99" s="30">
        <v>2</v>
      </c>
      <c r="C99" s="38">
        <v>10</v>
      </c>
    </row>
    <row r="100" spans="1:3" ht="19.5" customHeight="1" thickTop="1" thickBot="1" x14ac:dyDescent="0.25">
      <c r="A100" s="66"/>
      <c r="B100" s="30">
        <v>3</v>
      </c>
      <c r="C100" s="38">
        <v>-0.4</v>
      </c>
    </row>
    <row r="101" spans="1:3" ht="19.5" customHeight="1" thickTop="1" thickBot="1" x14ac:dyDescent="0.25">
      <c r="A101" s="66"/>
      <c r="B101" s="40">
        <v>4</v>
      </c>
      <c r="C101" s="38">
        <v>22.3</v>
      </c>
    </row>
    <row r="102" spans="1:3" ht="19.5" customHeight="1" thickTop="1" thickBot="1" x14ac:dyDescent="0.25">
      <c r="A102" s="66"/>
      <c r="B102" s="30">
        <v>5</v>
      </c>
      <c r="C102" s="38">
        <v>13.8</v>
      </c>
    </row>
    <row r="103" spans="1:3" ht="19.5" customHeight="1" thickTop="1" thickBot="1" x14ac:dyDescent="0.25">
      <c r="A103" s="66"/>
      <c r="B103" s="30">
        <v>6</v>
      </c>
      <c r="C103" s="38">
        <v>13</v>
      </c>
    </row>
    <row r="104" spans="1:3" ht="19.5" customHeight="1" thickTop="1" thickBot="1" x14ac:dyDescent="0.25">
      <c r="A104" s="66"/>
      <c r="B104" s="30">
        <v>7</v>
      </c>
      <c r="C104" s="38">
        <v>6.2</v>
      </c>
    </row>
    <row r="105" spans="1:3" ht="19.5" customHeight="1" thickTop="1" thickBot="1" x14ac:dyDescent="0.25">
      <c r="A105" s="66"/>
      <c r="B105" s="30">
        <v>8</v>
      </c>
      <c r="C105" s="38">
        <v>17.8</v>
      </c>
    </row>
    <row r="106" spans="1:3" ht="19.5" customHeight="1" thickTop="1" thickBot="1" x14ac:dyDescent="0.25">
      <c r="A106" s="66"/>
      <c r="B106" s="30">
        <v>9</v>
      </c>
      <c r="C106" s="38">
        <v>30.8</v>
      </c>
    </row>
    <row r="107" spans="1:3" ht="19.5" customHeight="1" thickTop="1" thickBot="1" x14ac:dyDescent="0.25">
      <c r="A107" s="66"/>
      <c r="B107" s="30">
        <v>10</v>
      </c>
      <c r="C107" s="38">
        <v>28.8</v>
      </c>
    </row>
    <row r="108" spans="1:3" ht="19.5" customHeight="1" thickTop="1" thickBot="1" x14ac:dyDescent="0.25">
      <c r="A108" s="66"/>
      <c r="B108" s="30">
        <v>11</v>
      </c>
      <c r="C108" s="38">
        <v>30.6</v>
      </c>
    </row>
    <row r="109" spans="1:3" ht="19.5" customHeight="1" thickTop="1" thickBot="1" x14ac:dyDescent="0.25">
      <c r="A109" s="66"/>
      <c r="B109" s="30">
        <v>12</v>
      </c>
      <c r="C109" s="38">
        <v>9.1</v>
      </c>
    </row>
    <row r="110" spans="1:3" ht="19.5" customHeight="1" thickTop="1" thickBot="1" x14ac:dyDescent="0.25">
      <c r="A110" s="66" t="s">
        <v>69</v>
      </c>
      <c r="B110" s="30">
        <v>1</v>
      </c>
      <c r="C110" s="38">
        <v>24.9</v>
      </c>
    </row>
    <row r="111" spans="1:3" ht="19.5" customHeight="1" thickTop="1" thickBot="1" x14ac:dyDescent="0.25">
      <c r="A111" s="66"/>
      <c r="B111" s="30">
        <v>2</v>
      </c>
      <c r="C111" s="38">
        <v>17.399999999999999</v>
      </c>
    </row>
    <row r="112" spans="1:3" ht="19.5" customHeight="1" thickTop="1" thickBot="1" x14ac:dyDescent="0.25">
      <c r="A112" s="66"/>
      <c r="B112" s="30">
        <v>3</v>
      </c>
      <c r="C112" s="38">
        <v>5.0999999999999996</v>
      </c>
    </row>
    <row r="113" spans="1:3" ht="19.5" customHeight="1" thickTop="1" thickBot="1" x14ac:dyDescent="0.25">
      <c r="A113" s="66"/>
      <c r="B113" s="40">
        <v>4</v>
      </c>
      <c r="C113" s="38">
        <v>-0.5</v>
      </c>
    </row>
    <row r="114" spans="1:3" ht="19.5" customHeight="1" thickTop="1" thickBot="1" x14ac:dyDescent="0.25">
      <c r="A114" s="66"/>
      <c r="B114" s="30">
        <v>5</v>
      </c>
      <c r="C114" s="38">
        <v>6.9</v>
      </c>
    </row>
    <row r="115" spans="1:3" ht="19.5" customHeight="1" thickTop="1" thickBot="1" x14ac:dyDescent="0.25">
      <c r="A115" s="66"/>
      <c r="B115" s="30">
        <v>6</v>
      </c>
      <c r="C115" s="38">
        <v>4.2</v>
      </c>
    </row>
    <row r="116" spans="1:3" ht="19.5" customHeight="1" thickTop="1" thickBot="1" x14ac:dyDescent="0.25">
      <c r="A116" s="66"/>
      <c r="B116" s="30">
        <v>7</v>
      </c>
      <c r="C116" s="38">
        <v>9.4</v>
      </c>
    </row>
    <row r="117" spans="1:3" ht="19.5" customHeight="1" thickTop="1" thickBot="1" x14ac:dyDescent="0.25">
      <c r="A117" s="66"/>
      <c r="B117" s="30">
        <v>8</v>
      </c>
      <c r="C117" s="38">
        <v>5.3</v>
      </c>
    </row>
    <row r="118" spans="1:3" ht="19.5" customHeight="1" thickTop="1" thickBot="1" x14ac:dyDescent="0.25">
      <c r="A118" s="66"/>
      <c r="B118" s="30">
        <v>9</v>
      </c>
      <c r="C118" s="38">
        <v>2.2999999999999998</v>
      </c>
    </row>
    <row r="119" spans="1:3" ht="19.5" customHeight="1" thickTop="1" thickBot="1" x14ac:dyDescent="0.25">
      <c r="A119" s="66"/>
      <c r="B119" s="30">
        <v>10</v>
      </c>
      <c r="C119" s="38">
        <v>-15.8</v>
      </c>
    </row>
    <row r="120" spans="1:3" ht="19.5" customHeight="1" thickTop="1" thickBot="1" x14ac:dyDescent="0.25">
      <c r="A120" s="66"/>
      <c r="B120" s="30">
        <v>11</v>
      </c>
      <c r="C120" s="38">
        <v>-22.3</v>
      </c>
    </row>
    <row r="121" spans="1:3" ht="19.5" customHeight="1" thickTop="1" thickBot="1" x14ac:dyDescent="0.25">
      <c r="A121" s="66"/>
      <c r="B121" s="30">
        <v>12</v>
      </c>
      <c r="C121" s="38">
        <v>-18</v>
      </c>
    </row>
    <row r="122" spans="1:3" ht="19.5" customHeight="1" thickTop="1" thickBot="1" x14ac:dyDescent="0.25">
      <c r="A122" s="66" t="s">
        <v>85</v>
      </c>
      <c r="B122" s="30">
        <v>1</v>
      </c>
      <c r="C122" s="38">
        <v>-18.600000000000001</v>
      </c>
    </row>
    <row r="123" spans="1:3" ht="19.5" customHeight="1" thickTop="1" thickBot="1" x14ac:dyDescent="0.25">
      <c r="A123" s="66"/>
      <c r="B123" s="30">
        <v>2</v>
      </c>
      <c r="C123" s="38">
        <v>-3</v>
      </c>
    </row>
    <row r="124" spans="1:3" ht="19.5" customHeight="1" thickTop="1" thickBot="1" x14ac:dyDescent="0.25">
      <c r="A124" s="66"/>
      <c r="B124" s="30">
        <v>3</v>
      </c>
      <c r="C124" s="38">
        <v>-11.9</v>
      </c>
    </row>
    <row r="125" spans="1:3" ht="19.5" customHeight="1" thickTop="1" thickBot="1" x14ac:dyDescent="0.25">
      <c r="A125" s="66"/>
      <c r="B125" s="40">
        <v>4</v>
      </c>
      <c r="C125" s="38">
        <v>-3.2</v>
      </c>
    </row>
    <row r="126" spans="1:3" ht="19.5" customHeight="1" thickTop="1" thickBot="1" x14ac:dyDescent="0.25">
      <c r="A126" s="66"/>
      <c r="B126" s="30">
        <v>5</v>
      </c>
      <c r="C126" s="38">
        <v>-2.1</v>
      </c>
    </row>
    <row r="127" spans="1:3" ht="19.5" customHeight="1" thickTop="1" thickBot="1" x14ac:dyDescent="0.25">
      <c r="A127" s="66"/>
      <c r="B127" s="30">
        <v>6</v>
      </c>
      <c r="C127" s="38">
        <v>-10.199999999999999</v>
      </c>
    </row>
    <row r="128" spans="1:3" ht="19.5" customHeight="1" thickTop="1" thickBot="1" x14ac:dyDescent="0.25">
      <c r="A128" s="66"/>
      <c r="B128" s="30">
        <v>7</v>
      </c>
      <c r="C128" s="38">
        <v>-10.3</v>
      </c>
    </row>
    <row r="129" spans="1:3" ht="19.5" customHeight="1" thickTop="1" thickBot="1" x14ac:dyDescent="0.25">
      <c r="A129" s="66"/>
      <c r="B129" s="30">
        <v>8</v>
      </c>
      <c r="C129" s="38">
        <v>-8.6999999999999993</v>
      </c>
    </row>
    <row r="130" spans="1:3" ht="19.5" customHeight="1" thickTop="1" thickBot="1" x14ac:dyDescent="0.25">
      <c r="A130" s="66"/>
      <c r="B130" s="30">
        <v>9</v>
      </c>
      <c r="C130" s="38">
        <v>-3.1</v>
      </c>
    </row>
    <row r="131" spans="1:3" ht="19.5" customHeight="1" thickTop="1" thickBot="1" x14ac:dyDescent="0.25">
      <c r="A131" s="66"/>
      <c r="B131" s="30">
        <v>10</v>
      </c>
      <c r="C131" s="38">
        <v>16.899999999999999</v>
      </c>
    </row>
    <row r="132" spans="1:3" ht="19.5" customHeight="1" thickTop="1" thickBot="1" x14ac:dyDescent="0.25">
      <c r="A132" s="66"/>
      <c r="B132" s="30">
        <v>11</v>
      </c>
      <c r="C132" s="38">
        <v>25.7</v>
      </c>
    </row>
    <row r="133" spans="1:3" ht="19.5" customHeight="1" thickTop="1" thickBot="1" x14ac:dyDescent="0.25">
      <c r="A133" s="66"/>
      <c r="B133" s="30">
        <v>12</v>
      </c>
      <c r="C133" s="38">
        <v>36.799999999999997</v>
      </c>
    </row>
    <row r="134" spans="1:3" ht="19.5" customHeight="1" thickTop="1" thickBot="1" x14ac:dyDescent="0.25">
      <c r="A134" s="66" t="s">
        <v>90</v>
      </c>
      <c r="B134" s="30">
        <v>1</v>
      </c>
      <c r="C134" s="38">
        <v>15.2</v>
      </c>
    </row>
    <row r="135" spans="1:3" ht="19.5" customHeight="1" thickTop="1" thickBot="1" x14ac:dyDescent="0.25">
      <c r="A135" s="66"/>
      <c r="B135" s="30">
        <v>2</v>
      </c>
      <c r="C135" s="38">
        <v>11.8</v>
      </c>
    </row>
    <row r="136" spans="1:3" ht="19.5" customHeight="1" thickTop="1" thickBot="1" x14ac:dyDescent="0.25">
      <c r="A136" s="66"/>
      <c r="B136" s="30">
        <v>3</v>
      </c>
      <c r="C136" s="38">
        <v>29.9</v>
      </c>
    </row>
    <row r="137" spans="1:3" ht="19.5" customHeight="1" thickTop="1" thickBot="1" x14ac:dyDescent="0.25">
      <c r="A137" s="66"/>
      <c r="B137" s="40">
        <v>4</v>
      </c>
      <c r="C137" s="38">
        <v>5.0999999999999996</v>
      </c>
    </row>
    <row r="138" spans="1:3" ht="19.5" customHeight="1" thickTop="1" thickBot="1" x14ac:dyDescent="0.25">
      <c r="A138" s="66"/>
      <c r="B138" s="30">
        <v>5</v>
      </c>
      <c r="C138" s="38">
        <v>5.9</v>
      </c>
    </row>
    <row r="139" spans="1:3" ht="19.5" customHeight="1" thickTop="1" thickBot="1" x14ac:dyDescent="0.25">
      <c r="A139" s="66"/>
      <c r="B139" s="30">
        <v>6</v>
      </c>
      <c r="C139" s="38">
        <v>11.7</v>
      </c>
    </row>
    <row r="140" spans="1:3" ht="19.5" customHeight="1" thickTop="1" thickBot="1" x14ac:dyDescent="0.25">
      <c r="A140" s="66"/>
      <c r="B140" s="30">
        <v>7</v>
      </c>
      <c r="C140" s="38">
        <v>-2.2999999999999998</v>
      </c>
    </row>
    <row r="141" spans="1:3" ht="19.5" customHeight="1" thickTop="1" thickBot="1" x14ac:dyDescent="0.25">
      <c r="A141" s="66"/>
      <c r="B141" s="30">
        <v>8</v>
      </c>
      <c r="C141" s="38">
        <v>8</v>
      </c>
    </row>
    <row r="142" spans="1:3" ht="19.5" customHeight="1" thickTop="1" thickBot="1" x14ac:dyDescent="0.25">
      <c r="A142" s="66"/>
      <c r="B142" s="30">
        <v>9</v>
      </c>
      <c r="C142" s="38">
        <v>-7.1</v>
      </c>
    </row>
    <row r="143" spans="1:3" ht="19.5" customHeight="1" thickTop="1" thickBot="1" x14ac:dyDescent="0.25">
      <c r="A143" s="66"/>
      <c r="B143" s="30">
        <v>10</v>
      </c>
      <c r="C143" s="38">
        <v>-3.5</v>
      </c>
    </row>
    <row r="144" spans="1:3" ht="19.5" customHeight="1" thickTop="1" thickBot="1" x14ac:dyDescent="0.25">
      <c r="A144" s="66"/>
      <c r="B144" s="30">
        <v>11</v>
      </c>
      <c r="C144" s="38">
        <v>-3.4</v>
      </c>
    </row>
    <row r="145" spans="1:4" ht="19.5" customHeight="1" thickTop="1" thickBot="1" x14ac:dyDescent="0.25">
      <c r="A145" s="66"/>
      <c r="B145" s="30">
        <v>12</v>
      </c>
      <c r="C145" s="38">
        <v>0.3</v>
      </c>
    </row>
    <row r="146" spans="1:4" ht="19.5" customHeight="1" thickTop="1" thickBot="1" x14ac:dyDescent="0.25">
      <c r="A146" s="66" t="s">
        <v>93</v>
      </c>
      <c r="B146" s="30">
        <v>1</v>
      </c>
      <c r="C146" s="38">
        <v>0.4</v>
      </c>
    </row>
    <row r="147" spans="1:4" ht="19.5" customHeight="1" thickTop="1" thickBot="1" x14ac:dyDescent="0.25">
      <c r="A147" s="66"/>
      <c r="B147" s="30">
        <v>2</v>
      </c>
      <c r="C147" s="38">
        <v>-18.3</v>
      </c>
    </row>
    <row r="148" spans="1:4" ht="19.5" customHeight="1" thickTop="1" thickBot="1" x14ac:dyDescent="0.25">
      <c r="A148" s="66"/>
      <c r="B148" s="30">
        <v>3</v>
      </c>
      <c r="C148" s="38">
        <v>-1.1000000000000001</v>
      </c>
    </row>
    <row r="149" spans="1:4" ht="19.5" customHeight="1" thickTop="1" thickBot="1" x14ac:dyDescent="0.25">
      <c r="A149" s="66"/>
      <c r="B149" s="40">
        <v>4</v>
      </c>
      <c r="C149" s="38"/>
    </row>
    <row r="150" spans="1:4" ht="19.5" customHeight="1" thickTop="1" thickBot="1" x14ac:dyDescent="0.25">
      <c r="A150" s="66"/>
      <c r="B150" s="30">
        <v>5</v>
      </c>
      <c r="C150" s="38"/>
    </row>
    <row r="151" spans="1:4" ht="19.5" customHeight="1" thickTop="1" thickBot="1" x14ac:dyDescent="0.25">
      <c r="A151" s="66"/>
      <c r="B151" s="30">
        <v>6</v>
      </c>
      <c r="C151" s="38"/>
    </row>
    <row r="152" spans="1:4" ht="19.5" customHeight="1" thickTop="1" thickBot="1" x14ac:dyDescent="0.25">
      <c r="A152" s="66"/>
      <c r="B152" s="30">
        <v>7</v>
      </c>
      <c r="C152" s="38"/>
    </row>
    <row r="153" spans="1:4" ht="19.5" customHeight="1" thickTop="1" thickBot="1" x14ac:dyDescent="0.25">
      <c r="A153" s="66"/>
      <c r="B153" s="30">
        <v>8</v>
      </c>
      <c r="C153" s="38"/>
    </row>
    <row r="154" spans="1:4" ht="19.5" customHeight="1" thickTop="1" thickBot="1" x14ac:dyDescent="0.25">
      <c r="A154" s="66"/>
      <c r="B154" s="30">
        <v>9</v>
      </c>
      <c r="C154" s="38"/>
    </row>
    <row r="155" spans="1:4" ht="19.5" customHeight="1" thickTop="1" thickBot="1" x14ac:dyDescent="0.25">
      <c r="A155" s="66"/>
      <c r="B155" s="30">
        <v>10</v>
      </c>
      <c r="C155" s="38"/>
    </row>
    <row r="156" spans="1:4" ht="19.5" customHeight="1" thickTop="1" thickBot="1" x14ac:dyDescent="0.25">
      <c r="A156" s="66"/>
      <c r="B156" s="30">
        <v>11</v>
      </c>
      <c r="C156" s="38"/>
    </row>
    <row r="157" spans="1:4" ht="19.5" customHeight="1" thickTop="1" thickBot="1" x14ac:dyDescent="0.25">
      <c r="A157" s="66"/>
      <c r="B157" s="30">
        <v>12</v>
      </c>
      <c r="C157" s="38"/>
    </row>
    <row r="158" spans="1:4" ht="12.9" customHeight="1" thickTop="1" x14ac:dyDescent="0.2"/>
    <row r="159" spans="1:4" ht="12.9" customHeight="1" x14ac:dyDescent="0.2">
      <c r="A159" s="68" t="s">
        <v>49</v>
      </c>
      <c r="B159" s="68"/>
      <c r="C159" s="68"/>
      <c r="D159" s="68"/>
    </row>
    <row r="160" spans="1:4" ht="12.9" customHeight="1" x14ac:dyDescent="0.2">
      <c r="A160" s="68" t="s">
        <v>48</v>
      </c>
      <c r="B160" s="68"/>
      <c r="C160" s="68"/>
      <c r="D160" s="68"/>
    </row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  <row r="183" ht="12.9" customHeight="1" x14ac:dyDescent="0.2"/>
    <row r="184" ht="12.9" customHeight="1" x14ac:dyDescent="0.2"/>
    <row r="185" ht="12.9" customHeight="1" x14ac:dyDescent="0.2"/>
    <row r="186" ht="12.9" customHeight="1" x14ac:dyDescent="0.2"/>
    <row r="187" ht="12.9" customHeight="1" x14ac:dyDescent="0.2"/>
    <row r="188" ht="12.9" customHeight="1" x14ac:dyDescent="0.2"/>
    <row r="189" ht="12.9" customHeight="1" x14ac:dyDescent="0.2"/>
    <row r="190" ht="12.9" customHeight="1" x14ac:dyDescent="0.2"/>
    <row r="191" ht="12.9" customHeight="1" x14ac:dyDescent="0.2"/>
    <row r="192" ht="12.9" customHeight="1" x14ac:dyDescent="0.2"/>
    <row r="193" ht="12.9" customHeight="1" x14ac:dyDescent="0.2"/>
    <row r="194" ht="12.9" customHeight="1" x14ac:dyDescent="0.2"/>
    <row r="195" ht="12.9" customHeight="1" x14ac:dyDescent="0.2"/>
    <row r="196" ht="12.9" customHeight="1" x14ac:dyDescent="0.2"/>
    <row r="197" ht="12.9" customHeight="1" x14ac:dyDescent="0.2"/>
    <row r="198" ht="12.9" customHeight="1" x14ac:dyDescent="0.2"/>
    <row r="199" ht="12.9" customHeight="1" x14ac:dyDescent="0.2"/>
    <row r="200" ht="12.9" customHeight="1" x14ac:dyDescent="0.2"/>
    <row r="201" ht="12.9" customHeight="1" x14ac:dyDescent="0.2"/>
    <row r="202" ht="12.9" customHeight="1" x14ac:dyDescent="0.2"/>
    <row r="203" ht="12.9" customHeight="1" x14ac:dyDescent="0.2"/>
  </sheetData>
  <mergeCells count="22">
    <mergeCell ref="A1:D1"/>
    <mergeCell ref="A98:A109"/>
    <mergeCell ref="A86:A97"/>
    <mergeCell ref="A74:A85"/>
    <mergeCell ref="A50:A61"/>
    <mergeCell ref="A62:A73"/>
    <mergeCell ref="A4:B4"/>
    <mergeCell ref="A5:B5"/>
    <mergeCell ref="A6:B6"/>
    <mergeCell ref="A7:B7"/>
    <mergeCell ref="A8:B8"/>
    <mergeCell ref="A9:B9"/>
    <mergeCell ref="A10:B10"/>
    <mergeCell ref="A110:A121"/>
    <mergeCell ref="A122:A133"/>
    <mergeCell ref="A159:D159"/>
    <mergeCell ref="A160:D160"/>
    <mergeCell ref="A3:B3"/>
    <mergeCell ref="A134:A145"/>
    <mergeCell ref="A11:B11"/>
    <mergeCell ref="A146:A157"/>
    <mergeCell ref="A12:B12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2026-05-27T06:43:06Z</dcterms:modified>
</cp:coreProperties>
</file>