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E0F02F57-DD15-4AB6-A3D9-BB9ADCC13BED}" xr6:coauthVersionLast="47" xr6:coauthVersionMax="47" xr10:uidLastSave="{00000000-0000-0000-0000-000000000000}"/>
  <bookViews>
    <workbookView xWindow="-108" yWindow="-108" windowWidth="3093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<sst xmlns="http://schemas.openxmlformats.org/spreadsheetml/2006/main" count="331" uniqueCount="92">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</sst>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tabSelected="1" zoomScaleNormal="100" zoomScaleSheetLayoutView="115" workbookViewId="0">
      <pane xSplit="2" ySplit="12" topLeftCell="C96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5.7773437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7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59">
        <v>51642</v>
      </c>
      <c r="J14" s="61"/>
      <c r="K14" s="56">
        <v>93919</v>
      </c>
      <c r="L14" s="61"/>
      <c r="M14" s="56">
        <v>501597</v>
      </c>
      <c r="N14" s="61"/>
    </row>
    <row r="15" spans="1:14" ht="19.2" thickTop="1" thickBot="1" x14ac:dyDescent="0.25">
      <c r="A15" s="67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0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6">
        <v>50178</v>
      </c>
      <c r="J17" s="61"/>
      <c r="K17" s="56">
        <v>19891</v>
      </c>
      <c r="L17" s="61"/>
      <c r="M17" s="56">
        <v>459939</v>
      </c>
      <c r="N17" s="61"/>
    </row>
    <row r="18" spans="1:14" ht="19.2" thickTop="1" thickBot="1" x14ac:dyDescent="0.25">
      <c r="A18" s="67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6">
        <v>47073</v>
      </c>
      <c r="J20" s="61"/>
      <c r="K20" s="56">
        <v>25652</v>
      </c>
      <c r="L20" s="61"/>
      <c r="M20" s="56">
        <v>443644</v>
      </c>
      <c r="N20" s="61"/>
    </row>
    <row r="21" spans="1:14" ht="19.2" thickTop="1" thickBot="1" x14ac:dyDescent="0.25">
      <c r="A21" s="67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6">
        <v>56973</v>
      </c>
      <c r="J23" s="61"/>
      <c r="K23" s="56">
        <v>70806</v>
      </c>
      <c r="L23" s="61"/>
      <c r="M23" s="56">
        <v>472047</v>
      </c>
      <c r="N23" s="61"/>
    </row>
    <row r="24" spans="1:14" ht="19.2" thickTop="1" thickBot="1" x14ac:dyDescent="0.25">
      <c r="A24" s="67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6">
        <v>49019</v>
      </c>
      <c r="J26" s="57">
        <f>(I26/I14-1)*100</f>
        <v>-5.0791991015065268</v>
      </c>
      <c r="K26" s="56">
        <v>19915</v>
      </c>
      <c r="L26" s="57">
        <f t="shared" ref="L26:L35" si="0">(K26/K14-1)*100</f>
        <v>-78.795557874338527</v>
      </c>
      <c r="M26" s="56">
        <v>432137</v>
      </c>
      <c r="N26" s="57">
        <f t="shared" ref="N26:N35" si="1">(M26/M14-1)*100</f>
        <v>-13.847770221911215</v>
      </c>
    </row>
    <row r="27" spans="1:14" ht="19.2" thickTop="1" thickBot="1" x14ac:dyDescent="0.25">
      <c r="A27" s="67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6">
        <v>42749</v>
      </c>
      <c r="J29" s="57">
        <f>(I29/I17-1)*100</f>
        <v>-14.805293156363341</v>
      </c>
      <c r="K29" s="56">
        <v>23697</v>
      </c>
      <c r="L29" s="57">
        <f t="shared" ref="L29" si="2">(K29/K17-1)*100</f>
        <v>19.134281836006227</v>
      </c>
      <c r="M29" s="56">
        <v>403276</v>
      </c>
      <c r="N29" s="57">
        <f t="shared" ref="N29" si="3">(M29/M17-1)*100</f>
        <v>-12.319677174581845</v>
      </c>
    </row>
    <row r="30" spans="1:14" ht="19.2" thickTop="1" thickBot="1" x14ac:dyDescent="0.25">
      <c r="A30" s="67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6">
        <v>42748</v>
      </c>
      <c r="J32" s="57">
        <f>(I32/I20-1)*100</f>
        <v>-9.187857158031143</v>
      </c>
      <c r="K32" s="56">
        <v>28249</v>
      </c>
      <c r="L32" s="57">
        <f t="shared" ref="L32" si="4">(K32/K20-1)*100</f>
        <v>10.123966942148765</v>
      </c>
      <c r="M32" s="56">
        <v>384283</v>
      </c>
      <c r="N32" s="57">
        <f t="shared" ref="N32" si="5">(M32/M20-1)*100</f>
        <v>-13.380322961653935</v>
      </c>
    </row>
    <row r="33" spans="1:14" ht="19.2" thickTop="1" thickBot="1" x14ac:dyDescent="0.25">
      <c r="A33" s="67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6">
        <v>44795</v>
      </c>
      <c r="J35" s="57">
        <f>(I35/I23-1)*100</f>
        <v>-21.375037298369403</v>
      </c>
      <c r="K35" s="56">
        <v>18430</v>
      </c>
      <c r="L35" s="57">
        <f t="shared" si="0"/>
        <v>-73.971132389910466</v>
      </c>
      <c r="M35" s="56">
        <v>366408</v>
      </c>
      <c r="N35" s="57">
        <f t="shared" si="1"/>
        <v>-22.378915658822109</v>
      </c>
    </row>
    <row r="36" spans="1:14" ht="19.2" thickTop="1" thickBot="1" x14ac:dyDescent="0.25">
      <c r="A36" s="67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6">
        <v>49699</v>
      </c>
      <c r="J38" s="57">
        <f>(I38/I26-1)*100</f>
        <v>1.3872172014933071</v>
      </c>
      <c r="K38" s="56">
        <v>77715</v>
      </c>
      <c r="L38" s="57">
        <f t="shared" ref="L38" si="6">(K38/K26-1)*100</f>
        <v>290.23349234245541</v>
      </c>
      <c r="M38" s="56">
        <v>386051</v>
      </c>
      <c r="N38" s="57">
        <f t="shared" ref="N38" si="7">(M38/M26-1)*100</f>
        <v>-10.664673471607388</v>
      </c>
    </row>
    <row r="39" spans="1:14" ht="19.2" thickTop="1" thickBot="1" x14ac:dyDescent="0.25">
      <c r="A39" s="67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6">
        <v>50100</v>
      </c>
      <c r="J41" s="57">
        <f>(I41/I29-1)*100</f>
        <v>17.195723876581901</v>
      </c>
      <c r="K41" s="56">
        <v>15517</v>
      </c>
      <c r="L41" s="57">
        <f t="shared" ref="L41" si="8">(K41/K29-1)*100</f>
        <v>-34.519137443558257</v>
      </c>
      <c r="M41" s="56">
        <v>346769</v>
      </c>
      <c r="N41" s="57">
        <f t="shared" ref="N41" si="9">(M41/M29-1)*100</f>
        <v>-14.011991787262323</v>
      </c>
    </row>
    <row r="42" spans="1:14" ht="19.2" thickTop="1" thickBot="1" x14ac:dyDescent="0.25">
      <c r="A42" s="67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6">
        <v>43883</v>
      </c>
      <c r="J44" s="57">
        <f>(I44/I32-1)*100</f>
        <v>2.6550949752035091</v>
      </c>
      <c r="K44" s="56">
        <v>2429</v>
      </c>
      <c r="L44" s="57">
        <f t="shared" ref="L44" si="10">(K44/K32-1)*100</f>
        <v>-91.401465538603134</v>
      </c>
      <c r="M44" s="56">
        <v>314445</v>
      </c>
      <c r="N44" s="57">
        <f t="shared" ref="N44" si="11">(M44/M32-1)*100</f>
        <v>-18.173585612686484</v>
      </c>
    </row>
    <row r="45" spans="1:14" ht="19.2" thickTop="1" thickBot="1" x14ac:dyDescent="0.25">
      <c r="A45" s="67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6">
        <v>47712</v>
      </c>
      <c r="J47" s="57">
        <f>(I47/I35-1)*100</f>
        <v>6.5118874874428023</v>
      </c>
      <c r="K47" s="56">
        <v>16817</v>
      </c>
      <c r="L47" s="57">
        <f t="shared" ref="L47" si="12">(K47/K35-1)*100</f>
        <v>-8.7520347259902316</v>
      </c>
      <c r="M47" s="56">
        <v>284741</v>
      </c>
      <c r="N47" s="57">
        <f t="shared" ref="N47" si="13">(M47/M35-1)*100</f>
        <v>-22.288541734896615</v>
      </c>
    </row>
    <row r="48" spans="1:14" ht="19.2" thickTop="1" thickBot="1" x14ac:dyDescent="0.25">
      <c r="A48" s="67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6"/>
      <c r="J49" s="57"/>
      <c r="K49" s="56"/>
      <c r="L49" s="57"/>
      <c r="M49" s="56"/>
      <c r="N49" s="57"/>
    </row>
    <row r="50" spans="1:14" ht="19.2" thickTop="1" thickBot="1" x14ac:dyDescent="0.25">
      <c r="A50" s="67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6">
        <v>48930</v>
      </c>
      <c r="J50" s="57">
        <f>(I50/I38-1)*100</f>
        <v>-1.5473148353085553</v>
      </c>
      <c r="K50" s="56">
        <v>79099</v>
      </c>
      <c r="L50" s="57">
        <f t="shared" ref="L50" si="14">(K50/K38-1)*100</f>
        <v>1.7808659846876518</v>
      </c>
      <c r="M50" s="56">
        <v>306511</v>
      </c>
      <c r="N50" s="57">
        <f t="shared" ref="N50" si="15">(M50/M38-1)*100</f>
        <v>-20.603495393095727</v>
      </c>
    </row>
    <row r="51" spans="1:14" ht="19.2" thickTop="1" thickBot="1" x14ac:dyDescent="0.25">
      <c r="A51" s="67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6">
        <v>45096</v>
      </c>
      <c r="J53" s="57">
        <f>(I53/I41-1)*100</f>
        <v>-9.9880239520958032</v>
      </c>
      <c r="K53" s="56">
        <v>85214</v>
      </c>
      <c r="L53" s="57">
        <f t="shared" ref="L53" si="16">(K53/K41-1)*100</f>
        <v>449.16543146226718</v>
      </c>
      <c r="M53" s="56">
        <v>343824</v>
      </c>
      <c r="N53" s="57">
        <f t="shared" ref="N53" si="17">(M53/M41-1)*100</f>
        <v>-0.84926853323105123</v>
      </c>
    </row>
    <row r="54" spans="1:14" ht="19.2" thickTop="1" thickBot="1" x14ac:dyDescent="0.25">
      <c r="A54" s="67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6">
        <v>41106</v>
      </c>
      <c r="J56" s="57">
        <f>(I56/I44-1)*100</f>
        <v>-6.3281908711801833</v>
      </c>
      <c r="K56" s="56">
        <v>77994</v>
      </c>
      <c r="L56" s="57">
        <f t="shared" ref="L56" si="18">(K56/K44-1)*100</f>
        <v>3110.951008645533</v>
      </c>
      <c r="M56" s="56">
        <v>382938</v>
      </c>
      <c r="N56" s="57">
        <f t="shared" ref="N56" si="19">(M56/M44-1)*100</f>
        <v>21.782187663979393</v>
      </c>
    </row>
    <row r="57" spans="1:14" ht="19.2" thickTop="1" thickBot="1" x14ac:dyDescent="0.25">
      <c r="A57" s="67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6">
        <v>50638</v>
      </c>
      <c r="J59" s="57">
        <f>(I59/I47-1)*100</f>
        <v>6.1326291079812245</v>
      </c>
      <c r="K59" s="56">
        <v>29965</v>
      </c>
      <c r="L59" s="57">
        <f>(K59/K47-1)*100</f>
        <v>78.18279122316703</v>
      </c>
      <c r="M59" s="56">
        <v>363851</v>
      </c>
      <c r="N59" s="57">
        <f>(M59/M47-1)*100</f>
        <v>27.78314327757505</v>
      </c>
    </row>
    <row r="60" spans="1:14" ht="19.2" thickTop="1" thickBot="1" x14ac:dyDescent="0.25">
      <c r="A60" s="67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6">
        <v>46186</v>
      </c>
      <c r="J62" s="57">
        <f>(I62/I50-1)*100</f>
        <v>-5.6080114449213125</v>
      </c>
      <c r="K62" s="56">
        <v>70819</v>
      </c>
      <c r="L62" s="57">
        <f t="shared" ref="L62" si="20">(K62/K50-1)*100</f>
        <v>-10.467894663649346</v>
      </c>
      <c r="M62" s="56">
        <v>384374</v>
      </c>
      <c r="N62" s="57">
        <f t="shared" ref="N62" si="21">(M62/M50-1)*100</f>
        <v>25.403003481114862</v>
      </c>
    </row>
    <row r="63" spans="1:14" ht="19.2" thickTop="1" thickBot="1" x14ac:dyDescent="0.25">
      <c r="A63" s="67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6">
        <v>41421</v>
      </c>
      <c r="J65" s="57">
        <f t="shared" ref="J65" si="22">(I65/I53-1)*100</f>
        <v>-8.1492815327301784</v>
      </c>
      <c r="K65" s="56">
        <v>22480</v>
      </c>
      <c r="L65" s="57">
        <f t="shared" ref="L65" si="23">(K65/K53-1)*100</f>
        <v>-73.619358321402586</v>
      </c>
      <c r="M65" s="56">
        <v>374295</v>
      </c>
      <c r="N65" s="57">
        <f t="shared" ref="N65" si="24">(M65/M53-1)*100</f>
        <v>8.8623830797152081</v>
      </c>
    </row>
    <row r="66" spans="1:14" ht="19.2" thickTop="1" thickBot="1" x14ac:dyDescent="0.25">
      <c r="A66" s="67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6">
        <v>44716</v>
      </c>
      <c r="J68" s="57">
        <f t="shared" ref="J68" si="25">(I68/I56-1)*100</f>
        <v>8.7821729187953057</v>
      </c>
      <c r="K68" s="56">
        <v>53681</v>
      </c>
      <c r="L68" s="57">
        <f t="shared" ref="L68" si="26">(K68/K56-1)*100</f>
        <v>-31.172910736723335</v>
      </c>
      <c r="M68" s="56">
        <v>378658</v>
      </c>
      <c r="N68" s="57">
        <f t="shared" ref="N68" si="27">(M68/M56-1)*100</f>
        <v>-1.1176744016002549</v>
      </c>
    </row>
    <row r="69" spans="1:14" ht="19.2" thickTop="1" thickBot="1" x14ac:dyDescent="0.25">
      <c r="A69" s="67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6">
        <v>42475</v>
      </c>
      <c r="J71" s="57">
        <f>(I71/I59-1)*100</f>
        <v>-16.120304909356609</v>
      </c>
      <c r="K71" s="56">
        <v>58815</v>
      </c>
      <c r="L71" s="57">
        <f>(K71/K59-1)*100</f>
        <v>96.278992157517095</v>
      </c>
      <c r="M71" s="56">
        <v>410173</v>
      </c>
      <c r="N71" s="57">
        <f>(M71/M59-1)*100</f>
        <v>12.731035506292422</v>
      </c>
    </row>
    <row r="72" spans="1:14" ht="19.2" thickTop="1" thickBot="1" x14ac:dyDescent="0.25">
      <c r="A72" s="67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6">
        <v>50701</v>
      </c>
      <c r="J74" s="57">
        <f>(I74/I62-1)*100</f>
        <v>9.775689602909976</v>
      </c>
      <c r="K74" s="56">
        <v>141210</v>
      </c>
      <c r="L74" s="57">
        <f>(K74/K62-1)*100</f>
        <v>99.395642412346973</v>
      </c>
      <c r="M74" s="56">
        <v>495301</v>
      </c>
      <c r="N74" s="57">
        <f>(M74/M62-1)*100</f>
        <v>28.859131991237707</v>
      </c>
    </row>
    <row r="75" spans="1:14" ht="19.2" thickTop="1" thickBot="1" x14ac:dyDescent="0.25">
      <c r="A75" s="67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47382</v>
      </c>
      <c r="J77" s="57">
        <f>(I77/I65-1)*100</f>
        <v>14.39125081480408</v>
      </c>
      <c r="K77" s="56">
        <v>33375</v>
      </c>
      <c r="L77" s="57">
        <f>(K77/K65-1)*100</f>
        <v>48.465302491103216</v>
      </c>
      <c r="M77" s="56">
        <v>470580</v>
      </c>
      <c r="N77" s="57">
        <f>(M77/M65-1)*100</f>
        <v>25.724361800184337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49693</v>
      </c>
      <c r="J80" s="57">
        <v>11.130244207889795</v>
      </c>
      <c r="K80" s="56">
        <v>99660</v>
      </c>
      <c r="L80" s="57">
        <v>85.652279204932839</v>
      </c>
      <c r="M80" s="56">
        <v>513232</v>
      </c>
      <c r="N80" s="57">
        <v>35.539721859831296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58621</v>
      </c>
      <c r="J83" s="57">
        <v>38.012948793407887</v>
      </c>
      <c r="K83" s="56">
        <v>87027</v>
      </c>
      <c r="L83" s="57">
        <v>47.967355266513636</v>
      </c>
      <c r="M83" s="56">
        <v>558341</v>
      </c>
      <c r="N83" s="57">
        <v>36.123294317275878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86</v>
      </c>
      <c r="B86" s="30" t="s">
        <v>87</v>
      </c>
      <c r="C86" s="31"/>
      <c r="D86" s="32"/>
      <c r="E86" s="33"/>
      <c r="F86" s="34"/>
      <c r="G86" s="33"/>
      <c r="H86" s="34"/>
      <c r="I86" s="56">
        <v>63466</v>
      </c>
      <c r="J86" s="57">
        <v>25.177018204769141</v>
      </c>
      <c r="K86" s="56">
        <v>125481</v>
      </c>
      <c r="L86" s="57">
        <v>-11.138729551731464</v>
      </c>
      <c r="M86" s="56">
        <v>630354</v>
      </c>
      <c r="N86" s="57">
        <v>27.266853892885344</v>
      </c>
    </row>
    <row r="87" spans="1:14" ht="19.5" customHeight="1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customHeight="1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64099</v>
      </c>
      <c r="J89" s="57">
        <v>35.281330463045045</v>
      </c>
      <c r="K89" s="56">
        <v>223785</v>
      </c>
      <c r="L89" s="57">
        <v>570.51685393258435</v>
      </c>
      <c r="M89" s="56">
        <v>808866</v>
      </c>
      <c r="N89" s="57">
        <v>71.887033023077905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72665</v>
      </c>
      <c r="J92" s="57">
        <v>46.227838931036572</v>
      </c>
      <c r="K92" s="56">
        <v>183732</v>
      </c>
      <c r="L92" s="57">
        <v>84.358819987959066</v>
      </c>
      <c r="M92" s="56">
        <v>918826</v>
      </c>
      <c r="N92" s="57">
        <v>79.027418399476261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78239</v>
      </c>
      <c r="J95" s="57">
        <v>33.465822827996796</v>
      </c>
      <c r="K95" s="56">
        <v>54146</v>
      </c>
      <c r="L95" s="57">
        <v>-37.78252726165443</v>
      </c>
      <c r="M95" s="56">
        <v>906221</v>
      </c>
      <c r="N95" s="57">
        <v>62.306010126428113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78908</v>
      </c>
      <c r="J98" s="57">
        <v>24.331137932121138</v>
      </c>
      <c r="K98" s="56">
        <v>222708</v>
      </c>
      <c r="L98" s="57">
        <v>77.483443708609272</v>
      </c>
      <c r="M98" s="56">
        <v>1051322</v>
      </c>
      <c r="N98" s="57">
        <v>66.782791891540299</v>
      </c>
    </row>
    <row r="99" spans="1:14" ht="19.5" customHeight="1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5" customHeight="1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5" customHeight="1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1" spans="1:14" x14ac:dyDescent="0.2">
      <c r="A111" s="66" t="s">
        <v>71</v>
      </c>
      <c r="B111" s="66"/>
      <c r="C111" s="66"/>
      <c r="D111" s="66"/>
      <c r="E111" s="66"/>
      <c r="F111" s="66"/>
    </row>
    <row r="112" spans="1:14" x14ac:dyDescent="0.2">
      <c r="A112" s="66" t="s">
        <v>49</v>
      </c>
      <c r="B112" s="66"/>
      <c r="C112" s="66"/>
      <c r="D112" s="66"/>
    </row>
    <row r="113" spans="1:4" x14ac:dyDescent="0.2">
      <c r="A113" s="66" t="s">
        <v>48</v>
      </c>
      <c r="B113" s="66"/>
      <c r="C113" s="66"/>
      <c r="D113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A1:D1"/>
    <mergeCell ref="A112:D112"/>
    <mergeCell ref="A113:D113"/>
    <mergeCell ref="A62:A73"/>
    <mergeCell ref="A50:A61"/>
    <mergeCell ref="A38:A49"/>
    <mergeCell ref="A26:A37"/>
    <mergeCell ref="A14:A25"/>
    <mergeCell ref="A74:A85"/>
    <mergeCell ref="A9:B9"/>
    <mergeCell ref="A111:F111"/>
    <mergeCell ref="A10:B10"/>
    <mergeCell ref="A86:A97"/>
    <mergeCell ref="A98:A109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zoomScaleNormal="100" zoomScaleSheetLayoutView="100" workbookViewId="0">
      <pane xSplit="2" ySplit="12" topLeftCell="C98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7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6">
        <v>85654</v>
      </c>
      <c r="J14" s="61"/>
      <c r="K14" s="56">
        <v>72198</v>
      </c>
      <c r="L14" s="61"/>
      <c r="M14" s="56">
        <v>796566</v>
      </c>
      <c r="N14" s="61"/>
    </row>
    <row r="15" spans="1:14" ht="19.2" thickTop="1" thickBot="1" x14ac:dyDescent="0.25">
      <c r="A15" s="67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6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6">
        <v>76121</v>
      </c>
      <c r="J17" s="61"/>
      <c r="K17" s="56">
        <v>23235</v>
      </c>
      <c r="L17" s="61"/>
      <c r="M17" s="56">
        <v>738492</v>
      </c>
      <c r="N17" s="61"/>
    </row>
    <row r="18" spans="1:14" ht="19.2" thickTop="1" thickBot="1" x14ac:dyDescent="0.25">
      <c r="A18" s="67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6">
        <v>83798</v>
      </c>
      <c r="J20" s="61"/>
      <c r="K20" s="56">
        <v>28488</v>
      </c>
      <c r="L20" s="61"/>
      <c r="M20" s="56">
        <v>665733</v>
      </c>
      <c r="N20" s="61"/>
    </row>
    <row r="21" spans="1:14" ht="19.2" thickTop="1" thickBot="1" x14ac:dyDescent="0.25">
      <c r="A21" s="67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6">
        <v>78258</v>
      </c>
      <c r="J23" s="61"/>
      <c r="K23" s="56">
        <v>-52656</v>
      </c>
      <c r="L23" s="61"/>
      <c r="M23" s="56">
        <v>520423</v>
      </c>
      <c r="N23" s="61"/>
    </row>
    <row r="24" spans="1:14" ht="19.2" thickTop="1" thickBot="1" x14ac:dyDescent="0.25">
      <c r="A24" s="67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6">
        <v>75587</v>
      </c>
      <c r="J26" s="57">
        <f>(I26/I14-1)*100</f>
        <v>-11.753099680108347</v>
      </c>
      <c r="K26" s="56">
        <v>106687</v>
      </c>
      <c r="L26" s="57">
        <f t="shared" ref="L26" si="0">(K26/K14-1)*100</f>
        <v>47.770021330230762</v>
      </c>
      <c r="M26" s="56">
        <v>534034</v>
      </c>
      <c r="N26" s="57">
        <f t="shared" ref="N26" si="1">(M26/M14-1)*100</f>
        <v>-32.957972095218722</v>
      </c>
    </row>
    <row r="27" spans="1:14" ht="19.2" thickTop="1" thickBot="1" x14ac:dyDescent="0.25">
      <c r="A27" s="67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6">
        <v>81680</v>
      </c>
      <c r="J29" s="57">
        <f t="shared" ref="J29" si="2">(I29/I17-1)*100</f>
        <v>7.3028467834106214</v>
      </c>
      <c r="K29" s="56">
        <v>29212</v>
      </c>
      <c r="L29" s="57">
        <f t="shared" ref="L29" si="3">(K29/K17-1)*100</f>
        <v>25.724123090165698</v>
      </c>
      <c r="M29" s="56">
        <v>491448</v>
      </c>
      <c r="N29" s="57">
        <f t="shared" ref="N29" si="4">(M29/M17-1)*100</f>
        <v>-33.452495084577762</v>
      </c>
    </row>
    <row r="30" spans="1:14" ht="19.2" thickTop="1" thickBot="1" x14ac:dyDescent="0.25">
      <c r="A30" s="67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6">
        <v>87683</v>
      </c>
      <c r="J32" s="57">
        <f t="shared" ref="J32" si="5">(I32/I20-1)*100</f>
        <v>4.6361488341010615</v>
      </c>
      <c r="K32" s="56">
        <v>156425</v>
      </c>
      <c r="L32" s="57">
        <f t="shared" ref="L32" si="6">(K32/K20-1)*100</f>
        <v>449.0908452681831</v>
      </c>
      <c r="M32" s="56">
        <v>561819</v>
      </c>
      <c r="N32" s="57">
        <f t="shared" ref="N32" si="7">(M32/M20-1)*100</f>
        <v>-15.608960348968726</v>
      </c>
    </row>
    <row r="33" spans="1:14" ht="19.2" thickTop="1" thickBot="1" x14ac:dyDescent="0.25">
      <c r="A33" s="67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6">
        <v>79422</v>
      </c>
      <c r="J35" s="57">
        <f t="shared" ref="J35" si="8">(I35/I23-1)*100</f>
        <v>1.4873878708886012</v>
      </c>
      <c r="K35" s="56">
        <v>72624</v>
      </c>
      <c r="L35" s="57">
        <f>(K35/K23-1)*100*(-1)</f>
        <v>237.92160437556973</v>
      </c>
      <c r="M35" s="56">
        <v>557059</v>
      </c>
      <c r="N35" s="57">
        <f t="shared" ref="N35" si="9">(M35/M23-1)*100</f>
        <v>7.0396581242566203</v>
      </c>
    </row>
    <row r="36" spans="1:14" ht="19.2" thickTop="1" thickBot="1" x14ac:dyDescent="0.25">
      <c r="A36" s="67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6">
        <v>87727</v>
      </c>
      <c r="J38" s="57">
        <f t="shared" ref="J38" si="10">(I38/I26-1)*100</f>
        <v>16.06096286398455</v>
      </c>
      <c r="K38" s="56">
        <v>54271</v>
      </c>
      <c r="L38" s="57">
        <f t="shared" ref="L38" si="11">(K38/K26-1)*100</f>
        <v>-49.130634472803628</v>
      </c>
      <c r="M38" s="56">
        <v>523511</v>
      </c>
      <c r="N38" s="57">
        <f t="shared" ref="N38" si="12">(M38/M26-1)*100</f>
        <v>-1.9704737900583136</v>
      </c>
    </row>
    <row r="39" spans="1:14" ht="12.9" customHeight="1" thickTop="1" thickBot="1" x14ac:dyDescent="0.25">
      <c r="A39" s="67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6">
        <v>81519</v>
      </c>
      <c r="J41" s="57">
        <f t="shared" ref="J41" si="13">(I41/I29-1)*100</f>
        <v>-0.1971106758080321</v>
      </c>
      <c r="K41" s="56">
        <v>45935</v>
      </c>
      <c r="L41" s="57">
        <f t="shared" ref="L41" si="14">(K41/K29-1)*100</f>
        <v>57.247021771874572</v>
      </c>
      <c r="M41" s="56">
        <v>496253</v>
      </c>
      <c r="N41" s="57">
        <f t="shared" ref="N41" si="15">(M41/M29-1)*100</f>
        <v>0.97772297374290051</v>
      </c>
    </row>
    <row r="42" spans="1:14" ht="19.2" thickTop="1" thickBot="1" x14ac:dyDescent="0.25">
      <c r="A42" s="67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6">
        <v>81364</v>
      </c>
      <c r="J44" s="57">
        <f t="shared" ref="J44" si="16">(I44/I32-1)*100</f>
        <v>-7.2066421085045018</v>
      </c>
      <c r="K44" s="56">
        <v>25294</v>
      </c>
      <c r="L44" s="57">
        <f t="shared" ref="L44" si="17">(K44/K32-1)*100</f>
        <v>-83.82995045548985</v>
      </c>
      <c r="M44" s="56">
        <v>446882</v>
      </c>
      <c r="N44" s="57">
        <f t="shared" ref="N44" si="18">(M44/M32-1)*100</f>
        <v>-20.458012277975644</v>
      </c>
    </row>
    <row r="45" spans="1:14" ht="19.2" thickTop="1" thickBot="1" x14ac:dyDescent="0.25">
      <c r="A45" s="67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6">
        <v>67749</v>
      </c>
      <c r="J47" s="57">
        <f t="shared" ref="J47" si="19">(I47/I35-1)*100</f>
        <v>-14.697438996751533</v>
      </c>
      <c r="K47" s="56">
        <v>49741</v>
      </c>
      <c r="L47" s="57">
        <f t="shared" ref="L47" si="20">(K47/K35-1)*100</f>
        <v>-31.508867591980618</v>
      </c>
      <c r="M47" s="56">
        <v>423574</v>
      </c>
      <c r="N47" s="57">
        <f t="shared" ref="N47" si="21">(M47/M35-1)*100</f>
        <v>-23.962452810205026</v>
      </c>
    </row>
    <row r="48" spans="1:14" ht="19.2" thickTop="1" thickBot="1" x14ac:dyDescent="0.25">
      <c r="A48" s="67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6"/>
      <c r="J49" s="57"/>
      <c r="K49" s="56"/>
      <c r="L49" s="57"/>
      <c r="M49" s="56"/>
      <c r="N49" s="57"/>
    </row>
    <row r="50" spans="1:14" ht="12.9" customHeight="1" thickTop="1" thickBot="1" x14ac:dyDescent="0.25">
      <c r="A50" s="67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6">
        <v>67548</v>
      </c>
      <c r="J50" s="57">
        <f t="shared" ref="J50" si="22">(I50/I38-1)*100</f>
        <v>-23.002040420851046</v>
      </c>
      <c r="K50" s="56">
        <v>59428</v>
      </c>
      <c r="L50" s="57">
        <f t="shared" ref="L50" si="23">(K50/K38-1)*100</f>
        <v>9.5023124689060481</v>
      </c>
      <c r="M50" s="56">
        <v>408283</v>
      </c>
      <c r="N50" s="57">
        <f t="shared" ref="N50" si="24">(M50/M38-1)*100</f>
        <v>-22.010616777870951</v>
      </c>
    </row>
    <row r="51" spans="1:14" ht="19.2" thickTop="1" thickBot="1" x14ac:dyDescent="0.25">
      <c r="A51" s="67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6">
        <v>72514</v>
      </c>
      <c r="J53" s="57">
        <f t="shared" ref="J53" si="25">(I53/I41-1)*100</f>
        <v>-11.04650449588439</v>
      </c>
      <c r="K53" s="56">
        <v>55254</v>
      </c>
      <c r="L53" s="57">
        <f t="shared" ref="L53" si="26">(K53/K41-1)*100</f>
        <v>20.287362577555236</v>
      </c>
      <c r="M53" s="56">
        <v>391735</v>
      </c>
      <c r="N53" s="57">
        <f t="shared" ref="N53" si="27">(M53/M41-1)*100</f>
        <v>-21.061434389313515</v>
      </c>
    </row>
    <row r="54" spans="1:14" ht="19.2" thickTop="1" thickBot="1" x14ac:dyDescent="0.25">
      <c r="A54" s="67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6">
        <v>60708</v>
      </c>
      <c r="J56" s="57">
        <f t="shared" ref="J56" si="28">(I56/I44-1)*100</f>
        <v>-25.38714910771348</v>
      </c>
      <c r="K56" s="56">
        <v>37068</v>
      </c>
      <c r="L56" s="57">
        <f t="shared" ref="L56" si="29">(K56/K44-1)*100</f>
        <v>46.548588598086504</v>
      </c>
      <c r="M56" s="56">
        <v>367503</v>
      </c>
      <c r="N56" s="57">
        <f t="shared" ref="N56" si="30">(M56/M44-1)*100</f>
        <v>-17.762854623815684</v>
      </c>
    </row>
    <row r="57" spans="1:14" ht="19.2" thickTop="1" thickBot="1" x14ac:dyDescent="0.25">
      <c r="A57" s="67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6">
        <v>72688</v>
      </c>
      <c r="J59" s="57">
        <f t="shared" ref="J59" si="31">(I59/I47-1)*100</f>
        <v>7.2901445039779134</v>
      </c>
      <c r="K59" s="56">
        <v>81295</v>
      </c>
      <c r="L59" s="57">
        <f t="shared" ref="L59" si="32">(K59/K47-1)*100</f>
        <v>63.436601596268673</v>
      </c>
      <c r="M59" s="56">
        <v>378362</v>
      </c>
      <c r="N59" s="57">
        <f t="shared" ref="N59" si="33">(M59/M47-1)*100</f>
        <v>-10.673931827732586</v>
      </c>
    </row>
    <row r="60" spans="1:14" ht="19.2" thickTop="1" thickBot="1" x14ac:dyDescent="0.25">
      <c r="A60" s="67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6">
        <v>59372</v>
      </c>
      <c r="J62" s="57">
        <f t="shared" ref="J62" si="34">(I62/I50-1)*100</f>
        <v>-12.103985314146982</v>
      </c>
      <c r="K62" s="56">
        <v>75841</v>
      </c>
      <c r="L62" s="57">
        <f t="shared" ref="L62" si="35">(K62/K50-1)*100</f>
        <v>27.618294406676981</v>
      </c>
      <c r="M62" s="56">
        <v>392748</v>
      </c>
      <c r="N62" s="57">
        <f t="shared" ref="N62" si="36">(M62/M50-1)*100</f>
        <v>-3.8049588153315272</v>
      </c>
    </row>
    <row r="63" spans="1:14" ht="19.2" thickTop="1" thickBot="1" x14ac:dyDescent="0.25">
      <c r="A63" s="67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6">
        <v>57288</v>
      </c>
      <c r="J65" s="57">
        <f t="shared" ref="J65" si="37">(I65/I53-1)*100</f>
        <v>-20.997324654549466</v>
      </c>
      <c r="K65" s="56">
        <v>54504</v>
      </c>
      <c r="L65" s="57">
        <f t="shared" ref="L65" si="38">(K65/K53-1)*100</f>
        <v>-1.3573677923770178</v>
      </c>
      <c r="M65" s="56">
        <v>420819</v>
      </c>
      <c r="N65" s="57">
        <f t="shared" ref="N65" si="39">(M65/M53-1)*100</f>
        <v>7.4244068056211532</v>
      </c>
    </row>
    <row r="66" spans="1:14" ht="19.2" thickTop="1" thickBot="1" x14ac:dyDescent="0.25">
      <c r="A66" s="67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6">
        <v>62597</v>
      </c>
      <c r="J68" s="57">
        <f t="shared" ref="J68" si="40">(I68/I56-1)*100</f>
        <v>3.1116162614482468</v>
      </c>
      <c r="K68" s="56">
        <v>26691</v>
      </c>
      <c r="L68" s="57">
        <f t="shared" ref="L68" si="41">(K68/K56-1)*100</f>
        <v>-27.9944966008417</v>
      </c>
      <c r="M68" s="56">
        <v>358167</v>
      </c>
      <c r="N68" s="57">
        <f t="shared" ref="N68" si="42">(M68/M56-1)*100</f>
        <v>-2.5403874254087744</v>
      </c>
    </row>
    <row r="69" spans="1:14" ht="19.2" thickTop="1" thickBot="1" x14ac:dyDescent="0.25">
      <c r="A69" s="67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6">
        <v>53850</v>
      </c>
      <c r="J71" s="57">
        <f t="shared" ref="J71" si="43">(I71/I59-1)*100</f>
        <v>-25.916244772176977</v>
      </c>
      <c r="K71" s="56">
        <v>33434</v>
      </c>
      <c r="L71" s="57">
        <f t="shared" ref="L71" si="44">(K71/K59-1)*100</f>
        <v>-58.87323943661972</v>
      </c>
      <c r="M71" s="56">
        <v>365522</v>
      </c>
      <c r="N71" s="57">
        <f t="shared" ref="N71" si="45">(M71/M59-1)*100</f>
        <v>-3.3935754647665517</v>
      </c>
    </row>
    <row r="72" spans="1:14" ht="19.2" thickTop="1" thickBot="1" x14ac:dyDescent="0.25">
      <c r="A72" s="67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6">
        <v>66267</v>
      </c>
      <c r="J74" s="57">
        <f>(I74/I62-1)*100</f>
        <v>11.613218352085152</v>
      </c>
      <c r="K74" s="56">
        <v>48569</v>
      </c>
      <c r="L74" s="57">
        <f>(K74/K62-1)*100</f>
        <v>-35.959441463060884</v>
      </c>
      <c r="M74" s="56">
        <v>325677</v>
      </c>
      <c r="N74" s="57">
        <f>(M74/M62-1)*100</f>
        <v>-17.07736258364142</v>
      </c>
    </row>
    <row r="75" spans="1:14" ht="19.2" thickTop="1" thickBot="1" x14ac:dyDescent="0.25">
      <c r="A75" s="67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61605</v>
      </c>
      <c r="J77" s="57">
        <f>(I77/I65-1)*100</f>
        <v>7.5356095517385757</v>
      </c>
      <c r="K77" s="56">
        <v>41427</v>
      </c>
      <c r="L77" s="57">
        <f>(K77/K65-1)*100</f>
        <v>-23.992734478203438</v>
      </c>
      <c r="M77" s="56">
        <v>317693</v>
      </c>
      <c r="N77" s="57">
        <f>(M77/M65-1)*100</f>
        <v>-24.506022779389713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76924</v>
      </c>
      <c r="J80" s="57">
        <v>22.887678323242323</v>
      </c>
      <c r="K80" s="56">
        <v>192392</v>
      </c>
      <c r="L80" s="57">
        <v>620.81225881383239</v>
      </c>
      <c r="M80" s="56">
        <v>419215</v>
      </c>
      <c r="N80" s="57">
        <v>17.044563011109346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79923</v>
      </c>
      <c r="J83" s="57">
        <v>48.417827298050128</v>
      </c>
      <c r="K83" s="56">
        <v>51654</v>
      </c>
      <c r="L83" s="57">
        <v>54.495423820063408</v>
      </c>
      <c r="M83" s="56">
        <v>413577</v>
      </c>
      <c r="N83" s="57">
        <v>13.146951483084468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88</v>
      </c>
      <c r="B86" s="30" t="s">
        <v>87</v>
      </c>
      <c r="C86" s="31"/>
      <c r="D86" s="32"/>
      <c r="E86" s="33"/>
      <c r="F86" s="34"/>
      <c r="G86" s="33"/>
      <c r="H86" s="34"/>
      <c r="I86" s="56">
        <v>86254</v>
      </c>
      <c r="J86" s="57">
        <v>30.161317095990459</v>
      </c>
      <c r="K86" s="56">
        <v>129095</v>
      </c>
      <c r="L86" s="57">
        <v>165.79711338508102</v>
      </c>
      <c r="M86" s="56">
        <v>466018</v>
      </c>
      <c r="N86" s="57">
        <v>43.092082032197546</v>
      </c>
    </row>
    <row r="87" spans="1:14" ht="19.2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2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2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62147</v>
      </c>
      <c r="J89" s="57">
        <v>0.87979871763654849</v>
      </c>
      <c r="K89" s="56">
        <v>121107</v>
      </c>
      <c r="L89" s="57">
        <v>192.33833007458904</v>
      </c>
      <c r="M89" s="56">
        <v>539965</v>
      </c>
      <c r="N89" s="57">
        <v>69.964399593318078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83465</v>
      </c>
      <c r="J92" s="57">
        <v>8.5031979616244655</v>
      </c>
      <c r="K92" s="56">
        <v>47756</v>
      </c>
      <c r="L92" s="57">
        <v>-75.177762069108894</v>
      </c>
      <c r="M92" s="56">
        <v>500696</v>
      </c>
      <c r="N92" s="57">
        <v>19.436565962572907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63137</v>
      </c>
      <c r="J95" s="57">
        <v>-21.002715113296546</v>
      </c>
      <c r="K95" s="56">
        <v>49937</v>
      </c>
      <c r="L95" s="57">
        <v>-3.324040732566691</v>
      </c>
      <c r="M95" s="56">
        <v>501738</v>
      </c>
      <c r="N95" s="57">
        <v>21.316707650570521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67126</v>
      </c>
      <c r="J98" s="57">
        <v>-22.176362835346765</v>
      </c>
      <c r="K98" s="56">
        <v>183017</v>
      </c>
      <c r="L98" s="57">
        <v>41.769239707192376</v>
      </c>
      <c r="M98" s="56">
        <v>582394</v>
      </c>
      <c r="N98" s="57">
        <v>24.972425957795629</v>
      </c>
    </row>
    <row r="99" spans="1:14" ht="19.2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2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2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9" spans="1:6" x14ac:dyDescent="0.2">
      <c r="A119" s="66" t="s">
        <v>71</v>
      </c>
      <c r="B119" s="66"/>
      <c r="C119" s="66"/>
      <c r="D119" s="66"/>
      <c r="E119" s="66"/>
      <c r="F119" s="66"/>
    </row>
    <row r="120" spans="1:6" x14ac:dyDescent="0.2">
      <c r="A120" s="66" t="s">
        <v>49</v>
      </c>
      <c r="B120" s="66"/>
      <c r="C120" s="66"/>
      <c r="D120" s="66"/>
    </row>
    <row r="121" spans="1:6" x14ac:dyDescent="0.2">
      <c r="A121" s="66" t="s">
        <v>48</v>
      </c>
      <c r="B121" s="66"/>
      <c r="C121" s="66"/>
      <c r="D121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A1:D1"/>
    <mergeCell ref="A120:D120"/>
    <mergeCell ref="A121:D121"/>
    <mergeCell ref="A62:A73"/>
    <mergeCell ref="A50:A61"/>
    <mergeCell ref="A9:B9"/>
    <mergeCell ref="A74:A85"/>
    <mergeCell ref="A119:F119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A98:A109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24" activePane="bottomRight" state="frozen"/>
      <selection pane="topRight" activeCell="C1" sqref="C1"/>
      <selection pane="bottomLeft" activeCell="A10" sqref="A10"/>
      <selection pane="bottomRight" activeCell="E128" sqref="E128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4" t="s">
        <v>91</v>
      </c>
      <c r="B11" s="64"/>
      <c r="C11" s="38">
        <v>7.1</v>
      </c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4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4"/>
      <c r="B42" s="30">
        <v>2</v>
      </c>
      <c r="C42" s="38">
        <v>-1.1000000000000001</v>
      </c>
    </row>
    <row r="43" spans="1:3" ht="19.5" customHeight="1" thickTop="1" thickBot="1" x14ac:dyDescent="0.25">
      <c r="A43" s="64"/>
      <c r="B43" s="30">
        <v>3</v>
      </c>
      <c r="C43" s="38">
        <v>21.8</v>
      </c>
    </row>
    <row r="44" spans="1:3" ht="19.5" customHeight="1" thickTop="1" thickBot="1" x14ac:dyDescent="0.25">
      <c r="A44" s="64"/>
      <c r="B44" s="40">
        <v>4</v>
      </c>
      <c r="C44" s="38">
        <v>29.8</v>
      </c>
    </row>
    <row r="45" spans="1:3" ht="19.5" customHeight="1" thickTop="1" thickBot="1" x14ac:dyDescent="0.25">
      <c r="A45" s="64"/>
      <c r="B45" s="30">
        <v>5</v>
      </c>
      <c r="C45" s="38">
        <v>27.7</v>
      </c>
    </row>
    <row r="46" spans="1:3" ht="19.5" customHeight="1" thickTop="1" thickBot="1" x14ac:dyDescent="0.25">
      <c r="A46" s="64"/>
      <c r="B46" s="30">
        <v>6</v>
      </c>
      <c r="C46" s="38">
        <v>26.1</v>
      </c>
    </row>
    <row r="47" spans="1:3" ht="19.5" customHeight="1" thickTop="1" thickBot="1" x14ac:dyDescent="0.25">
      <c r="A47" s="64"/>
      <c r="B47" s="30">
        <v>7</v>
      </c>
      <c r="C47" s="38">
        <v>24.5</v>
      </c>
    </row>
    <row r="48" spans="1:3" ht="19.5" customHeight="1" thickTop="1" thickBot="1" x14ac:dyDescent="0.25">
      <c r="A48" s="64"/>
      <c r="B48" s="30">
        <v>8</v>
      </c>
      <c r="C48" s="38">
        <v>26.4</v>
      </c>
    </row>
    <row r="49" spans="1:3" ht="19.5" customHeight="1" thickTop="1" thickBot="1" x14ac:dyDescent="0.25">
      <c r="A49" s="64"/>
      <c r="B49" s="30">
        <v>9</v>
      </c>
      <c r="C49" s="38">
        <v>-4.5999999999999996</v>
      </c>
    </row>
    <row r="50" spans="1:3" ht="19.5" customHeight="1" thickTop="1" thickBot="1" x14ac:dyDescent="0.25">
      <c r="A50" s="64"/>
      <c r="B50" s="30">
        <v>10</v>
      </c>
      <c r="C50" s="38">
        <v>2.8</v>
      </c>
    </row>
    <row r="51" spans="1:3" ht="19.5" customHeight="1" thickTop="1" thickBot="1" x14ac:dyDescent="0.25">
      <c r="A51" s="64"/>
      <c r="B51" s="30">
        <v>11</v>
      </c>
      <c r="C51" s="38">
        <v>9.6</v>
      </c>
    </row>
    <row r="52" spans="1:3" ht="19.5" customHeight="1" thickTop="1" thickBot="1" x14ac:dyDescent="0.25">
      <c r="A52" s="64"/>
      <c r="B52" s="30">
        <v>12</v>
      </c>
      <c r="C52" s="38">
        <v>5</v>
      </c>
    </row>
    <row r="53" spans="1:3" ht="19.5" customHeight="1" thickTop="1" thickBot="1" x14ac:dyDescent="0.25">
      <c r="A53" s="64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4"/>
      <c r="B54" s="30">
        <v>2</v>
      </c>
      <c r="C54" s="38">
        <v>18.7</v>
      </c>
    </row>
    <row r="55" spans="1:3" ht="19.5" customHeight="1" thickTop="1" thickBot="1" x14ac:dyDescent="0.25">
      <c r="A55" s="64"/>
      <c r="B55" s="30">
        <v>3</v>
      </c>
      <c r="C55" s="38">
        <v>3.8</v>
      </c>
    </row>
    <row r="56" spans="1:3" ht="19.5" customHeight="1" thickTop="1" thickBot="1" x14ac:dyDescent="0.25">
      <c r="A56" s="64"/>
      <c r="B56" s="40">
        <v>4</v>
      </c>
      <c r="C56" s="38">
        <v>-12.3</v>
      </c>
    </row>
    <row r="57" spans="1:3" ht="19.5" customHeight="1" thickTop="1" thickBot="1" x14ac:dyDescent="0.25">
      <c r="A57" s="64"/>
      <c r="B57" s="30">
        <v>5</v>
      </c>
      <c r="C57" s="38">
        <v>3.9</v>
      </c>
    </row>
    <row r="58" spans="1:3" ht="19.5" customHeight="1" thickTop="1" thickBot="1" x14ac:dyDescent="0.25">
      <c r="A58" s="64"/>
      <c r="B58" s="30">
        <v>6</v>
      </c>
      <c r="C58" s="38">
        <v>-2.2000000000000002</v>
      </c>
    </row>
    <row r="59" spans="1:3" ht="19.5" customHeight="1" thickTop="1" thickBot="1" x14ac:dyDescent="0.25">
      <c r="A59" s="64"/>
      <c r="B59" s="30">
        <v>7</v>
      </c>
      <c r="C59" s="38">
        <v>-1.4</v>
      </c>
    </row>
    <row r="60" spans="1:3" ht="19.5" customHeight="1" thickTop="1" thickBot="1" x14ac:dyDescent="0.25">
      <c r="A60" s="64"/>
      <c r="B60" s="30">
        <v>8</v>
      </c>
      <c r="C60" s="38">
        <v>-1.1000000000000001</v>
      </c>
    </row>
    <row r="61" spans="1:3" ht="19.5" customHeight="1" thickTop="1" thickBot="1" x14ac:dyDescent="0.25">
      <c r="A61" s="64"/>
      <c r="B61" s="30">
        <v>9</v>
      </c>
      <c r="C61" s="38">
        <v>18.600000000000001</v>
      </c>
    </row>
    <row r="62" spans="1:3" ht="19.5" customHeight="1" thickTop="1" thickBot="1" x14ac:dyDescent="0.25">
      <c r="A62" s="64"/>
      <c r="B62" s="30">
        <v>10</v>
      </c>
      <c r="C62" s="38">
        <v>-13.4</v>
      </c>
    </row>
    <row r="63" spans="1:3" ht="19.5" customHeight="1" thickTop="1" thickBot="1" x14ac:dyDescent="0.25">
      <c r="A63" s="64"/>
      <c r="B63" s="30">
        <v>11</v>
      </c>
      <c r="C63" s="38">
        <v>-6.4</v>
      </c>
    </row>
    <row r="64" spans="1:3" ht="19.5" customHeight="1" thickTop="1" thickBot="1" x14ac:dyDescent="0.25">
      <c r="A64" s="64"/>
      <c r="B64" s="30">
        <v>12</v>
      </c>
      <c r="C64" s="38">
        <v>2.4</v>
      </c>
    </row>
    <row r="65" spans="1:3" ht="19.5" customHeight="1" thickTop="1" thickBot="1" x14ac:dyDescent="0.25">
      <c r="A65" s="64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4"/>
      <c r="B66" s="30">
        <v>2</v>
      </c>
      <c r="C66" s="43">
        <v>-8.4</v>
      </c>
    </row>
    <row r="67" spans="1:3" ht="19.5" customHeight="1" thickTop="1" thickBot="1" x14ac:dyDescent="0.25">
      <c r="A67" s="64"/>
      <c r="B67" s="30">
        <v>3</v>
      </c>
      <c r="C67" s="38">
        <v>-23.8</v>
      </c>
    </row>
    <row r="68" spans="1:3" ht="19.5" customHeight="1" thickTop="1" thickBot="1" x14ac:dyDescent="0.25">
      <c r="A68" s="64"/>
      <c r="B68" s="40">
        <v>4</v>
      </c>
      <c r="C68" s="38">
        <v>10</v>
      </c>
    </row>
    <row r="69" spans="1:3" ht="19.5" customHeight="1" thickTop="1" thickBot="1" x14ac:dyDescent="0.25">
      <c r="A69" s="64"/>
      <c r="B69" s="30">
        <v>5</v>
      </c>
      <c r="C69" s="43">
        <v>-7.3</v>
      </c>
    </row>
    <row r="70" spans="1:3" ht="19.5" customHeight="1" thickTop="1" thickBot="1" x14ac:dyDescent="0.25">
      <c r="A70" s="64"/>
      <c r="B70" s="30">
        <v>6</v>
      </c>
      <c r="C70" s="43">
        <v>-6</v>
      </c>
    </row>
    <row r="71" spans="1:3" ht="19.5" customHeight="1" thickTop="1" thickBot="1" x14ac:dyDescent="0.25">
      <c r="A71" s="64"/>
      <c r="B71" s="30">
        <v>7</v>
      </c>
      <c r="C71" s="43">
        <v>-4.3</v>
      </c>
    </row>
    <row r="72" spans="1:3" ht="19.5" customHeight="1" thickTop="1" thickBot="1" x14ac:dyDescent="0.25">
      <c r="A72" s="64"/>
      <c r="B72" s="30">
        <v>8</v>
      </c>
      <c r="C72" s="43">
        <v>-18.5</v>
      </c>
    </row>
    <row r="73" spans="1:3" ht="19.5" customHeight="1" thickTop="1" thickBot="1" x14ac:dyDescent="0.25">
      <c r="A73" s="64"/>
      <c r="B73" s="30">
        <v>9</v>
      </c>
      <c r="C73" s="43">
        <v>-17.8</v>
      </c>
    </row>
    <row r="74" spans="1:3" ht="19.5" customHeight="1" thickTop="1" thickBot="1" x14ac:dyDescent="0.25">
      <c r="A74" s="64"/>
      <c r="B74" s="30">
        <v>10</v>
      </c>
      <c r="C74" s="43">
        <v>5.6</v>
      </c>
    </row>
    <row r="75" spans="1:3" ht="19.5" customHeight="1" thickTop="1" thickBot="1" x14ac:dyDescent="0.25">
      <c r="A75" s="64"/>
      <c r="B75" s="30">
        <v>11</v>
      </c>
      <c r="C75" s="43">
        <v>-3.5</v>
      </c>
    </row>
    <row r="76" spans="1:3" ht="19.5" customHeight="1" thickTop="1" thickBot="1" x14ac:dyDescent="0.25">
      <c r="A76" s="64"/>
      <c r="B76" s="30">
        <v>12</v>
      </c>
      <c r="C76" s="43">
        <v>-1.4</v>
      </c>
    </row>
    <row r="77" spans="1:3" ht="19.5" customHeight="1" thickTop="1" thickBot="1" x14ac:dyDescent="0.25">
      <c r="A77" s="64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4"/>
      <c r="B78" s="30">
        <v>2</v>
      </c>
      <c r="C78" s="38">
        <v>2.1</v>
      </c>
    </row>
    <row r="79" spans="1:3" ht="19.5" customHeight="1" thickTop="1" thickBot="1" x14ac:dyDescent="0.25">
      <c r="A79" s="64"/>
      <c r="B79" s="30">
        <v>3</v>
      </c>
      <c r="C79" s="38">
        <v>9</v>
      </c>
    </row>
    <row r="80" spans="1:3" ht="19.5" customHeight="1" thickTop="1" thickBot="1" x14ac:dyDescent="0.25">
      <c r="A80" s="64"/>
      <c r="B80" s="40">
        <v>4</v>
      </c>
      <c r="C80" s="38">
        <v>8.3000000000000007</v>
      </c>
    </row>
    <row r="81" spans="1:3" ht="19.5" customHeight="1" thickTop="1" thickBot="1" x14ac:dyDescent="0.25">
      <c r="A81" s="64"/>
      <c r="B81" s="30">
        <v>5</v>
      </c>
      <c r="C81" s="38">
        <v>5.4</v>
      </c>
    </row>
    <row r="82" spans="1:3" ht="19.5" customHeight="1" thickTop="1" thickBot="1" x14ac:dyDescent="0.25">
      <c r="A82" s="64"/>
      <c r="B82" s="30">
        <v>6</v>
      </c>
      <c r="C82" s="38">
        <v>11.3</v>
      </c>
    </row>
    <row r="83" spans="1:3" ht="19.5" customHeight="1" thickTop="1" thickBot="1" x14ac:dyDescent="0.25">
      <c r="A83" s="64"/>
      <c r="B83" s="30">
        <v>7</v>
      </c>
      <c r="C83" s="38">
        <v>17.600000000000001</v>
      </c>
    </row>
    <row r="84" spans="1:3" ht="19.5" customHeight="1" thickTop="1" thickBot="1" x14ac:dyDescent="0.25">
      <c r="A84" s="64"/>
      <c r="B84" s="30">
        <v>8</v>
      </c>
      <c r="C84" s="38">
        <v>16.3</v>
      </c>
    </row>
    <row r="85" spans="1:3" ht="19.5" customHeight="1" thickTop="1" thickBot="1" x14ac:dyDescent="0.25">
      <c r="A85" s="64"/>
      <c r="B85" s="30">
        <v>9</v>
      </c>
      <c r="C85" s="38">
        <v>-2</v>
      </c>
    </row>
    <row r="86" spans="1:3" ht="19.5" customHeight="1" thickTop="1" thickBot="1" x14ac:dyDescent="0.25">
      <c r="A86" s="64"/>
      <c r="B86" s="30">
        <v>10</v>
      </c>
      <c r="C86" s="38">
        <v>2.7</v>
      </c>
    </row>
    <row r="87" spans="1:3" ht="19.5" customHeight="1" thickTop="1" thickBot="1" x14ac:dyDescent="0.25">
      <c r="A87" s="64"/>
      <c r="B87" s="30">
        <v>11</v>
      </c>
      <c r="C87" s="38">
        <v>6.7</v>
      </c>
    </row>
    <row r="88" spans="1:3" ht="19.5" customHeight="1" thickTop="1" thickBot="1" x14ac:dyDescent="0.25">
      <c r="A88" s="64"/>
      <c r="B88" s="30">
        <v>12</v>
      </c>
      <c r="C88" s="38">
        <v>7.4</v>
      </c>
    </row>
    <row r="89" spans="1:3" ht="19.5" customHeight="1" thickTop="1" thickBot="1" x14ac:dyDescent="0.25">
      <c r="A89" s="64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4"/>
      <c r="B90" s="30">
        <v>2</v>
      </c>
      <c r="C90" s="38">
        <v>10</v>
      </c>
    </row>
    <row r="91" spans="1:3" ht="19.5" customHeight="1" thickTop="1" thickBot="1" x14ac:dyDescent="0.25">
      <c r="A91" s="64"/>
      <c r="B91" s="30">
        <v>3</v>
      </c>
      <c r="C91" s="38">
        <v>-0.4</v>
      </c>
    </row>
    <row r="92" spans="1:3" ht="19.5" customHeight="1" thickTop="1" thickBot="1" x14ac:dyDescent="0.25">
      <c r="A92" s="64"/>
      <c r="B92" s="40">
        <v>4</v>
      </c>
      <c r="C92" s="38">
        <v>22.3</v>
      </c>
    </row>
    <row r="93" spans="1:3" ht="19.5" customHeight="1" thickTop="1" thickBot="1" x14ac:dyDescent="0.25">
      <c r="A93" s="64"/>
      <c r="B93" s="30">
        <v>5</v>
      </c>
      <c r="C93" s="38">
        <v>13.8</v>
      </c>
    </row>
    <row r="94" spans="1:3" ht="19.5" customHeight="1" thickTop="1" thickBot="1" x14ac:dyDescent="0.25">
      <c r="A94" s="64"/>
      <c r="B94" s="30">
        <v>6</v>
      </c>
      <c r="C94" s="38">
        <v>13</v>
      </c>
    </row>
    <row r="95" spans="1:3" ht="19.5" customHeight="1" thickTop="1" thickBot="1" x14ac:dyDescent="0.25">
      <c r="A95" s="64"/>
      <c r="B95" s="30">
        <v>7</v>
      </c>
      <c r="C95" s="38">
        <v>6.2</v>
      </c>
    </row>
    <row r="96" spans="1:3" ht="19.5" customHeight="1" thickTop="1" thickBot="1" x14ac:dyDescent="0.25">
      <c r="A96" s="64"/>
      <c r="B96" s="30">
        <v>8</v>
      </c>
      <c r="C96" s="38">
        <v>17.8</v>
      </c>
    </row>
    <row r="97" spans="1:3" ht="19.5" customHeight="1" thickTop="1" thickBot="1" x14ac:dyDescent="0.25">
      <c r="A97" s="64"/>
      <c r="B97" s="30">
        <v>9</v>
      </c>
      <c r="C97" s="38">
        <v>30.8</v>
      </c>
    </row>
    <row r="98" spans="1:3" ht="19.5" customHeight="1" thickTop="1" thickBot="1" x14ac:dyDescent="0.25">
      <c r="A98" s="64"/>
      <c r="B98" s="30">
        <v>10</v>
      </c>
      <c r="C98" s="38">
        <v>28.8</v>
      </c>
    </row>
    <row r="99" spans="1:3" ht="19.5" customHeight="1" thickTop="1" thickBot="1" x14ac:dyDescent="0.25">
      <c r="A99" s="64"/>
      <c r="B99" s="30">
        <v>11</v>
      </c>
      <c r="C99" s="38">
        <v>30.6</v>
      </c>
    </row>
    <row r="100" spans="1:3" ht="19.5" customHeight="1" thickTop="1" thickBot="1" x14ac:dyDescent="0.25">
      <c r="A100" s="64"/>
      <c r="B100" s="30">
        <v>12</v>
      </c>
      <c r="C100" s="38">
        <v>9.1</v>
      </c>
    </row>
    <row r="101" spans="1:3" ht="19.5" customHeight="1" thickTop="1" thickBot="1" x14ac:dyDescent="0.25">
      <c r="A101" s="64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4"/>
      <c r="B102" s="30">
        <v>2</v>
      </c>
      <c r="C102" s="38">
        <v>17.399999999999999</v>
      </c>
    </row>
    <row r="103" spans="1:3" ht="19.5" customHeight="1" thickTop="1" thickBot="1" x14ac:dyDescent="0.25">
      <c r="A103" s="64"/>
      <c r="B103" s="30">
        <v>3</v>
      </c>
      <c r="C103" s="38">
        <v>5.0999999999999996</v>
      </c>
    </row>
    <row r="104" spans="1:3" ht="19.5" customHeight="1" thickTop="1" thickBot="1" x14ac:dyDescent="0.25">
      <c r="A104" s="64"/>
      <c r="B104" s="40">
        <v>4</v>
      </c>
      <c r="C104" s="38">
        <v>-0.5</v>
      </c>
    </row>
    <row r="105" spans="1:3" ht="19.5" customHeight="1" thickTop="1" thickBot="1" x14ac:dyDescent="0.25">
      <c r="A105" s="64"/>
      <c r="B105" s="30">
        <v>5</v>
      </c>
      <c r="C105" s="38">
        <v>6.9</v>
      </c>
    </row>
    <row r="106" spans="1:3" ht="19.5" customHeight="1" thickTop="1" thickBot="1" x14ac:dyDescent="0.25">
      <c r="A106" s="64"/>
      <c r="B106" s="30">
        <v>6</v>
      </c>
      <c r="C106" s="38">
        <v>4.2</v>
      </c>
    </row>
    <row r="107" spans="1:3" ht="19.5" customHeight="1" thickTop="1" thickBot="1" x14ac:dyDescent="0.25">
      <c r="A107" s="64"/>
      <c r="B107" s="30">
        <v>7</v>
      </c>
      <c r="C107" s="38">
        <v>9.4</v>
      </c>
    </row>
    <row r="108" spans="1:3" ht="19.5" customHeight="1" thickTop="1" thickBot="1" x14ac:dyDescent="0.25">
      <c r="A108" s="64"/>
      <c r="B108" s="30">
        <v>8</v>
      </c>
      <c r="C108" s="38">
        <v>5.3</v>
      </c>
    </row>
    <row r="109" spans="1:3" ht="19.5" customHeight="1" thickTop="1" thickBot="1" x14ac:dyDescent="0.25">
      <c r="A109" s="64"/>
      <c r="B109" s="30">
        <v>9</v>
      </c>
      <c r="C109" s="38">
        <v>2.2999999999999998</v>
      </c>
    </row>
    <row r="110" spans="1:3" ht="19.5" customHeight="1" thickTop="1" thickBot="1" x14ac:dyDescent="0.25">
      <c r="A110" s="64"/>
      <c r="B110" s="30">
        <v>10</v>
      </c>
      <c r="C110" s="38">
        <v>-15.8</v>
      </c>
    </row>
    <row r="111" spans="1:3" ht="19.5" customHeight="1" thickTop="1" thickBot="1" x14ac:dyDescent="0.25">
      <c r="A111" s="64"/>
      <c r="B111" s="30">
        <v>11</v>
      </c>
      <c r="C111" s="38">
        <v>-22.3</v>
      </c>
    </row>
    <row r="112" spans="1:3" ht="19.5" customHeight="1" thickTop="1" thickBot="1" x14ac:dyDescent="0.25">
      <c r="A112" s="64"/>
      <c r="B112" s="30">
        <v>12</v>
      </c>
      <c r="C112" s="38">
        <v>-18</v>
      </c>
    </row>
    <row r="113" spans="1:3" ht="19.5" customHeight="1" thickTop="1" thickBot="1" x14ac:dyDescent="0.25">
      <c r="A113" s="64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4"/>
      <c r="B114" s="30">
        <v>2</v>
      </c>
      <c r="C114" s="38">
        <v>-3</v>
      </c>
    </row>
    <row r="115" spans="1:3" ht="19.5" customHeight="1" thickTop="1" thickBot="1" x14ac:dyDescent="0.25">
      <c r="A115" s="64"/>
      <c r="B115" s="30">
        <v>3</v>
      </c>
      <c r="C115" s="38">
        <v>-11.9</v>
      </c>
    </row>
    <row r="116" spans="1:3" ht="19.5" customHeight="1" thickTop="1" thickBot="1" x14ac:dyDescent="0.25">
      <c r="A116" s="64"/>
      <c r="B116" s="40">
        <v>4</v>
      </c>
      <c r="C116" s="38">
        <v>-3.2</v>
      </c>
    </row>
    <row r="117" spans="1:3" ht="19.5" customHeight="1" thickTop="1" thickBot="1" x14ac:dyDescent="0.25">
      <c r="A117" s="64"/>
      <c r="B117" s="30">
        <v>5</v>
      </c>
      <c r="C117" s="38">
        <v>-2.1</v>
      </c>
    </row>
    <row r="118" spans="1:3" ht="19.5" customHeight="1" thickTop="1" thickBot="1" x14ac:dyDescent="0.25">
      <c r="A118" s="64"/>
      <c r="B118" s="30">
        <v>6</v>
      </c>
      <c r="C118" s="38">
        <v>-10.199999999999999</v>
      </c>
    </row>
    <row r="119" spans="1:3" ht="19.5" customHeight="1" thickTop="1" thickBot="1" x14ac:dyDescent="0.25">
      <c r="A119" s="64"/>
      <c r="B119" s="30">
        <v>7</v>
      </c>
      <c r="C119" s="38">
        <v>-10.3</v>
      </c>
    </row>
    <row r="120" spans="1:3" ht="19.5" customHeight="1" thickTop="1" thickBot="1" x14ac:dyDescent="0.25">
      <c r="A120" s="64"/>
      <c r="B120" s="30">
        <v>8</v>
      </c>
      <c r="C120" s="38">
        <v>-8.6999999999999993</v>
      </c>
    </row>
    <row r="121" spans="1:3" ht="19.5" customHeight="1" thickTop="1" thickBot="1" x14ac:dyDescent="0.25">
      <c r="A121" s="64"/>
      <c r="B121" s="30">
        <v>9</v>
      </c>
      <c r="C121" s="38">
        <v>-3.1</v>
      </c>
    </row>
    <row r="122" spans="1:3" ht="19.5" customHeight="1" thickTop="1" thickBot="1" x14ac:dyDescent="0.25">
      <c r="A122" s="64"/>
      <c r="B122" s="30">
        <v>10</v>
      </c>
      <c r="C122" s="38">
        <v>16.899999999999999</v>
      </c>
    </row>
    <row r="123" spans="1:3" ht="19.5" customHeight="1" thickTop="1" thickBot="1" x14ac:dyDescent="0.25">
      <c r="A123" s="64"/>
      <c r="B123" s="30">
        <v>11</v>
      </c>
      <c r="C123" s="38">
        <v>25.7</v>
      </c>
    </row>
    <row r="124" spans="1:3" ht="19.5" customHeight="1" thickTop="1" thickBot="1" x14ac:dyDescent="0.25">
      <c r="A124" s="64"/>
      <c r="B124" s="30">
        <v>12</v>
      </c>
      <c r="C124" s="38">
        <v>36.799999999999997</v>
      </c>
    </row>
    <row r="125" spans="1:3" ht="19.5" customHeight="1" thickTop="1" thickBot="1" x14ac:dyDescent="0.25">
      <c r="A125" s="64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4"/>
      <c r="B126" s="30">
        <v>2</v>
      </c>
      <c r="C126" s="38">
        <v>11.8</v>
      </c>
    </row>
    <row r="127" spans="1:3" ht="19.5" customHeight="1" thickTop="1" thickBot="1" x14ac:dyDescent="0.25">
      <c r="A127" s="64"/>
      <c r="B127" s="30">
        <v>3</v>
      </c>
      <c r="C127" s="38">
        <v>29.9</v>
      </c>
    </row>
    <row r="128" spans="1:3" ht="19.5" customHeight="1" thickTop="1" thickBot="1" x14ac:dyDescent="0.25">
      <c r="A128" s="64"/>
      <c r="B128" s="40">
        <v>4</v>
      </c>
      <c r="C128" s="38"/>
    </row>
    <row r="129" spans="1:4" ht="19.5" customHeight="1" thickTop="1" thickBot="1" x14ac:dyDescent="0.25">
      <c r="A129" s="64"/>
      <c r="B129" s="30">
        <v>5</v>
      </c>
      <c r="C129" s="38"/>
    </row>
    <row r="130" spans="1:4" ht="19.5" customHeight="1" thickTop="1" thickBot="1" x14ac:dyDescent="0.25">
      <c r="A130" s="64"/>
      <c r="B130" s="30">
        <v>6</v>
      </c>
      <c r="C130" s="38"/>
    </row>
    <row r="131" spans="1:4" ht="19.5" customHeight="1" thickTop="1" thickBot="1" x14ac:dyDescent="0.25">
      <c r="A131" s="64"/>
      <c r="B131" s="30">
        <v>7</v>
      </c>
      <c r="C131" s="38"/>
    </row>
    <row r="132" spans="1:4" ht="19.5" customHeight="1" thickTop="1" thickBot="1" x14ac:dyDescent="0.25">
      <c r="A132" s="64"/>
      <c r="B132" s="30">
        <v>8</v>
      </c>
      <c r="C132" s="38"/>
    </row>
    <row r="133" spans="1:4" ht="19.5" customHeight="1" thickTop="1" thickBot="1" x14ac:dyDescent="0.25">
      <c r="A133" s="64"/>
      <c r="B133" s="30">
        <v>9</v>
      </c>
      <c r="C133" s="38"/>
    </row>
    <row r="134" spans="1:4" ht="19.5" customHeight="1" thickTop="1" thickBot="1" x14ac:dyDescent="0.25">
      <c r="A134" s="64"/>
      <c r="B134" s="30">
        <v>10</v>
      </c>
      <c r="C134" s="38"/>
    </row>
    <row r="135" spans="1:4" ht="19.5" customHeight="1" thickTop="1" thickBot="1" x14ac:dyDescent="0.25">
      <c r="A135" s="64"/>
      <c r="B135" s="30">
        <v>11</v>
      </c>
      <c r="C135" s="38"/>
    </row>
    <row r="136" spans="1:4" ht="19.5" customHeight="1" thickTop="1" thickBot="1" x14ac:dyDescent="0.25">
      <c r="A136" s="64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6" t="s">
        <v>49</v>
      </c>
      <c r="B138" s="66"/>
      <c r="C138" s="66"/>
      <c r="D138" s="66"/>
    </row>
    <row r="139" spans="1:4" ht="12.9" customHeight="1" x14ac:dyDescent="0.2">
      <c r="A139" s="66" t="s">
        <v>48</v>
      </c>
      <c r="B139" s="66"/>
      <c r="C139" s="66"/>
      <c r="D139" s="66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  <mergeCell ref="A101:A112"/>
    <mergeCell ref="A113:A124"/>
    <mergeCell ref="A138:D138"/>
    <mergeCell ref="A139:D139"/>
    <mergeCell ref="A3:B3"/>
    <mergeCell ref="A125:A136"/>
    <mergeCell ref="A11:B11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2025-06-02T05:26:02Z</dcterms:modified>
</cp:coreProperties>
</file>