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2\共有\3.調査研究\ながさき経済web\☆県内経済指標\"/>
    </mc:Choice>
  </mc:AlternateContent>
  <xr:revisionPtr revIDLastSave="0" documentId="13_ncr:1_{63274D56-9430-432D-B573-F7C4A101B487}" xr6:coauthVersionLast="47" xr6:coauthVersionMax="47" xr10:uidLastSave="{00000000-0000-0000-0000-000000000000}"/>
  <bookViews>
    <workbookView xWindow="-108" yWindow="-108" windowWidth="23256" windowHeight="12576" tabRatio="822" xr2:uid="{00000000-000D-0000-FFFF-FFFF00000000}"/>
  </bookViews>
  <sheets>
    <sheet name="造船）生産・受注・受注残" sheetId="1" r:id="rId1"/>
    <sheet name="機械・重電）生産・受注・受注残" sheetId="11" r:id="rId2"/>
    <sheet name="電子部品" sheetId="10" r:id="rId3"/>
  </sheets>
  <definedNames>
    <definedName name="_xlnm.Print_Area" localSheetId="1">'機械・重電）生産・受注・受注残'!$A$1:$N$89</definedName>
    <definedName name="_xlnm.Print_Area" localSheetId="0">'造船）生産・受注・受注残'!$A$1:$M$89</definedName>
    <definedName name="_xlnm.Print_Area" localSheetId="2">電子部品!$A$1:$D$117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6" i="1" l="1"/>
  <c r="L76" i="1"/>
  <c r="J76" i="1"/>
  <c r="N73" i="1"/>
  <c r="L73" i="1"/>
  <c r="J73" i="1"/>
  <c r="N70" i="1"/>
  <c r="L70" i="1"/>
  <c r="J70" i="1"/>
  <c r="N67" i="1"/>
  <c r="L67" i="1"/>
  <c r="J67" i="1"/>
  <c r="N64" i="1"/>
  <c r="L64" i="1"/>
  <c r="J64" i="1"/>
  <c r="N61" i="1"/>
  <c r="L61" i="1"/>
  <c r="J61" i="1"/>
  <c r="N58" i="1"/>
  <c r="L58" i="1"/>
  <c r="J58" i="1"/>
  <c r="N55" i="1"/>
  <c r="L55" i="1"/>
  <c r="J55" i="1"/>
  <c r="N52" i="1"/>
  <c r="L52" i="1"/>
  <c r="J52" i="1"/>
  <c r="N49" i="1"/>
  <c r="L49" i="1"/>
  <c r="J49" i="1"/>
  <c r="N46" i="1"/>
  <c r="L46" i="1"/>
  <c r="J46" i="1"/>
  <c r="N43" i="1"/>
  <c r="L43" i="1"/>
  <c r="J43" i="1"/>
  <c r="N40" i="1"/>
  <c r="L40" i="1"/>
  <c r="J40" i="1"/>
  <c r="N37" i="1"/>
  <c r="L37" i="1"/>
  <c r="J37" i="1"/>
  <c r="N34" i="1"/>
  <c r="L34" i="1"/>
  <c r="J34" i="1"/>
  <c r="N31" i="1"/>
  <c r="L31" i="1"/>
  <c r="J31" i="1"/>
  <c r="N28" i="1"/>
  <c r="L28" i="1"/>
  <c r="J28" i="1"/>
  <c r="N25" i="1"/>
  <c r="L25" i="1"/>
  <c r="J25" i="1"/>
  <c r="N76" i="11" l="1"/>
  <c r="L76" i="11"/>
  <c r="J76" i="11"/>
  <c r="N73" i="11"/>
  <c r="L73" i="11"/>
  <c r="J73" i="11"/>
  <c r="N70" i="11"/>
  <c r="L70" i="11"/>
  <c r="J70" i="11"/>
  <c r="N67" i="11"/>
  <c r="L67" i="11"/>
  <c r="J67" i="11"/>
  <c r="N64" i="11"/>
  <c r="L64" i="11"/>
  <c r="J64" i="11"/>
  <c r="N61" i="11"/>
  <c r="L61" i="11"/>
  <c r="J61" i="11"/>
  <c r="N58" i="11"/>
  <c r="L58" i="11"/>
  <c r="J58" i="11"/>
  <c r="N55" i="11"/>
  <c r="L55" i="11"/>
  <c r="J55" i="11"/>
  <c r="N52" i="11"/>
  <c r="L52" i="11"/>
  <c r="J52" i="11"/>
  <c r="N49" i="11"/>
  <c r="L49" i="11"/>
  <c r="J49" i="11"/>
  <c r="N46" i="11"/>
  <c r="L46" i="11"/>
  <c r="J46" i="11"/>
  <c r="N43" i="11"/>
  <c r="L43" i="11"/>
  <c r="J43" i="11"/>
  <c r="N40" i="11"/>
  <c r="L40" i="11"/>
  <c r="J40" i="11"/>
  <c r="N37" i="11"/>
  <c r="L37" i="11"/>
  <c r="J37" i="11"/>
  <c r="N34" i="11"/>
  <c r="L34" i="11"/>
  <c r="J34" i="11"/>
  <c r="N31" i="11"/>
  <c r="L31" i="11"/>
  <c r="J31" i="11"/>
  <c r="N28" i="11"/>
  <c r="L28" i="11"/>
  <c r="J28" i="11"/>
  <c r="N25" i="11"/>
  <c r="L25" i="11"/>
  <c r="J25" i="11"/>
</calcChain>
</file>

<file path=xl/sharedStrings.xml><?xml version="1.0" encoding="utf-8"?>
<sst xmlns="http://schemas.openxmlformats.org/spreadsheetml/2006/main" count="301" uniqueCount="90">
  <si>
    <t>前年比(%)</t>
    <rPh sb="0" eb="2">
      <t>ゼンネン</t>
    </rPh>
    <rPh sb="2" eb="3">
      <t>ヒ</t>
    </rPh>
    <phoneticPr fontId="3"/>
  </si>
  <si>
    <t>前年同月比(%)
(参考値）</t>
    <rPh sb="0" eb="2">
      <t>ゼンネン</t>
    </rPh>
    <rPh sb="2" eb="5">
      <t>ドウゲツヒ</t>
    </rPh>
    <rPh sb="10" eb="13">
      <t>サンコウチ</t>
    </rPh>
    <phoneticPr fontId="3"/>
  </si>
  <si>
    <t>月平残(簡易)
★「月末残高」</t>
    <rPh sb="0" eb="1">
      <t>ツキ</t>
    </rPh>
    <rPh sb="10" eb="12">
      <t>ゲツマツ</t>
    </rPh>
    <rPh sb="12" eb="14">
      <t>ザンダカ</t>
    </rPh>
    <phoneticPr fontId="3"/>
  </si>
  <si>
    <r>
      <t>5月</t>
    </r>
    <r>
      <rPr>
        <i/>
        <sz val="10"/>
        <rFont val="ＭＳ Ｐゴシック"/>
        <family val="3"/>
        <charset val="128"/>
      </rPr>
      <t/>
    </r>
  </si>
  <si>
    <r>
      <t>6月</t>
    </r>
    <r>
      <rPr>
        <i/>
        <sz val="10"/>
        <rFont val="ＭＳ Ｐゴシック"/>
        <family val="3"/>
        <charset val="128"/>
      </rPr>
      <t/>
    </r>
  </si>
  <si>
    <r>
      <t>7月</t>
    </r>
    <r>
      <rPr>
        <i/>
        <sz val="10"/>
        <rFont val="ＭＳ Ｐゴシック"/>
        <family val="3"/>
        <charset val="128"/>
      </rPr>
      <t/>
    </r>
  </si>
  <si>
    <r>
      <t>8月</t>
    </r>
    <r>
      <rPr>
        <i/>
        <sz val="10"/>
        <rFont val="ＭＳ Ｐゴシック"/>
        <family val="3"/>
        <charset val="128"/>
      </rPr>
      <t/>
    </r>
  </si>
  <si>
    <r>
      <t>9月</t>
    </r>
    <r>
      <rPr>
        <i/>
        <sz val="10"/>
        <rFont val="ＭＳ Ｐゴシック"/>
        <family val="3"/>
        <charset val="128"/>
      </rPr>
      <t/>
    </r>
  </si>
  <si>
    <r>
      <t>10月</t>
    </r>
    <r>
      <rPr>
        <i/>
        <sz val="10"/>
        <rFont val="ＭＳ Ｐゴシック"/>
        <family val="3"/>
        <charset val="128"/>
      </rPr>
      <t/>
    </r>
  </si>
  <si>
    <r>
      <t>11月</t>
    </r>
    <r>
      <rPr>
        <i/>
        <sz val="10"/>
        <rFont val="ＭＳ Ｐゴシック"/>
        <family val="3"/>
        <charset val="128"/>
      </rPr>
      <t/>
    </r>
  </si>
  <si>
    <r>
      <t>12月</t>
    </r>
    <r>
      <rPr>
        <i/>
        <sz val="10"/>
        <rFont val="ＭＳ Ｐゴシック"/>
        <family val="3"/>
        <charset val="128"/>
      </rPr>
      <t/>
    </r>
  </si>
  <si>
    <r>
      <t>3月</t>
    </r>
    <r>
      <rPr>
        <i/>
        <sz val="10"/>
        <color theme="1"/>
        <rFont val="ＭＳ Ｐゴシック"/>
        <family val="3"/>
        <charset val="128"/>
      </rPr>
      <t/>
    </r>
  </si>
  <si>
    <r>
      <t>4月</t>
    </r>
    <r>
      <rPr>
        <i/>
        <sz val="10"/>
        <color theme="1"/>
        <rFont val="ＭＳ Ｐゴシック"/>
        <family val="3"/>
        <charset val="128"/>
      </rPr>
      <t/>
    </r>
  </si>
  <si>
    <r>
      <t>5月</t>
    </r>
    <r>
      <rPr>
        <i/>
        <sz val="10"/>
        <color theme="1"/>
        <rFont val="ＭＳ Ｐゴシック"/>
        <family val="3"/>
        <charset val="128"/>
      </rPr>
      <t/>
    </r>
  </si>
  <si>
    <r>
      <t>6月</t>
    </r>
    <r>
      <rPr>
        <i/>
        <sz val="10"/>
        <color theme="1"/>
        <rFont val="ＭＳ Ｐゴシック"/>
        <family val="3"/>
        <charset val="128"/>
      </rPr>
      <t/>
    </r>
  </si>
  <si>
    <r>
      <t>2018年</t>
    </r>
    <r>
      <rPr>
        <sz val="11"/>
        <rFont val="ＭＳ Ｐゴシック"/>
        <family val="3"/>
        <charset val="128"/>
      </rPr>
      <t/>
    </r>
    <rPh sb="4" eb="5">
      <t>ネン</t>
    </rPh>
    <phoneticPr fontId="3"/>
  </si>
  <si>
    <r>
      <t>2018年</t>
    </r>
    <r>
      <rPr>
        <sz val="10"/>
        <rFont val="ＭＳ Ｐ明朝"/>
        <family val="1"/>
        <charset val="128"/>
      </rPr>
      <t/>
    </r>
    <rPh sb="4" eb="5">
      <t>ネン</t>
    </rPh>
    <phoneticPr fontId="3"/>
  </si>
  <si>
    <r>
      <t>2月</t>
    </r>
    <r>
      <rPr>
        <i/>
        <sz val="10"/>
        <color theme="1"/>
        <rFont val="ＭＳ Ｐゴシック"/>
        <family val="3"/>
        <charset val="128"/>
      </rPr>
      <t/>
    </r>
  </si>
  <si>
    <r>
      <t>7月</t>
    </r>
    <r>
      <rPr>
        <i/>
        <sz val="10"/>
        <color theme="1"/>
        <rFont val="ＭＳ Ｐゴシック"/>
        <family val="3"/>
        <charset val="128"/>
      </rPr>
      <t/>
    </r>
  </si>
  <si>
    <r>
      <t>8月</t>
    </r>
    <r>
      <rPr>
        <i/>
        <sz val="10"/>
        <color theme="1"/>
        <rFont val="ＭＳ Ｐゴシック"/>
        <family val="3"/>
        <charset val="128"/>
      </rPr>
      <t/>
    </r>
  </si>
  <si>
    <r>
      <t>9月</t>
    </r>
    <r>
      <rPr>
        <i/>
        <sz val="10"/>
        <color theme="1"/>
        <rFont val="ＭＳ Ｐゴシック"/>
        <family val="3"/>
        <charset val="128"/>
      </rPr>
      <t/>
    </r>
  </si>
  <si>
    <r>
      <t>10月</t>
    </r>
    <r>
      <rPr>
        <i/>
        <sz val="10"/>
        <color theme="1"/>
        <rFont val="ＭＳ Ｐゴシック"/>
        <family val="3"/>
        <charset val="128"/>
      </rPr>
      <t/>
    </r>
  </si>
  <si>
    <r>
      <t>11月</t>
    </r>
    <r>
      <rPr>
        <i/>
        <sz val="10"/>
        <color theme="1"/>
        <rFont val="ＭＳ Ｐゴシック"/>
        <family val="3"/>
        <charset val="128"/>
      </rPr>
      <t/>
    </r>
  </si>
  <si>
    <r>
      <t>12月</t>
    </r>
    <r>
      <rPr>
        <i/>
        <sz val="10"/>
        <color theme="1"/>
        <rFont val="ＭＳ Ｐゴシック"/>
        <family val="3"/>
        <charset val="128"/>
      </rPr>
      <t/>
    </r>
  </si>
  <si>
    <r>
      <t>2019年</t>
    </r>
    <r>
      <rPr>
        <sz val="11"/>
        <rFont val="ＭＳ Ｐゴシック"/>
        <family val="3"/>
        <charset val="128"/>
      </rPr>
      <t/>
    </r>
    <rPh sb="4" eb="5">
      <t>ネン</t>
    </rPh>
    <phoneticPr fontId="3"/>
  </si>
  <si>
    <r>
      <t>2020年</t>
    </r>
    <r>
      <rPr>
        <i/>
        <sz val="11"/>
        <rFont val="ＭＳ Ｐ明朝"/>
        <family val="1"/>
        <charset val="128"/>
      </rPr>
      <t/>
    </r>
    <rPh sb="4" eb="5">
      <t>ネン</t>
    </rPh>
    <phoneticPr fontId="3"/>
  </si>
  <si>
    <r>
      <t>2019年</t>
    </r>
    <r>
      <rPr>
        <sz val="10"/>
        <rFont val="ＭＳ Ｐ明朝"/>
        <family val="1"/>
        <charset val="128"/>
      </rPr>
      <t/>
    </r>
    <rPh sb="4" eb="5">
      <t>ネン</t>
    </rPh>
    <phoneticPr fontId="3"/>
  </si>
  <si>
    <r>
      <t>2020年</t>
    </r>
    <r>
      <rPr>
        <sz val="10"/>
        <rFont val="ＭＳ Ｐ明朝"/>
        <family val="1"/>
        <charset val="128"/>
      </rPr>
      <t/>
    </r>
    <rPh sb="4" eb="5">
      <t>ネン</t>
    </rPh>
    <phoneticPr fontId="3"/>
  </si>
  <si>
    <r>
      <t>2020年</t>
    </r>
    <r>
      <rPr>
        <sz val="11"/>
        <rFont val="ＭＳ Ｐゴシック"/>
        <family val="3"/>
        <charset val="128"/>
      </rPr>
      <t/>
    </r>
    <rPh sb="4" eb="5">
      <t>ネン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</si>
  <si>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</si>
  <si>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</si>
  <si>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</si>
  <si>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</si>
  <si>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</si>
  <si>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</si>
  <si>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</si>
  <si>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</si>
  <si>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</si>
  <si>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</si>
  <si>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</si>
  <si>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rPh sb="1" eb="2">
      <t>ガツ</t>
    </rPh>
    <phoneticPr fontId="3"/>
  </si>
  <si>
    <t>生産高　</t>
    <rPh sb="0" eb="3">
      <t>セイサンダカ</t>
    </rPh>
    <phoneticPr fontId="3"/>
  </si>
  <si>
    <t>受注高　</t>
    <rPh sb="0" eb="3">
      <t>ジュチュウダカ</t>
    </rPh>
    <phoneticPr fontId="3"/>
  </si>
  <si>
    <t>受注残高　</t>
    <rPh sb="0" eb="2">
      <t>ジュチュウ</t>
    </rPh>
    <rPh sb="2" eb="3">
      <t>ザン</t>
    </rPh>
    <rPh sb="3" eb="4">
      <t>タカ</t>
    </rPh>
    <phoneticPr fontId="3"/>
  </si>
  <si>
    <t>電子部品等（生産高）</t>
    <rPh sb="0" eb="2">
      <t>デンシ</t>
    </rPh>
    <rPh sb="2" eb="4">
      <t>ブヒン</t>
    </rPh>
    <rPh sb="4" eb="5">
      <t>トウ</t>
    </rPh>
    <rPh sb="6" eb="9">
      <t>セイサンダカ</t>
    </rPh>
    <phoneticPr fontId="3"/>
  </si>
  <si>
    <t>2019年</t>
    <rPh sb="4" eb="5">
      <t>ネン</t>
    </rPh>
    <phoneticPr fontId="3"/>
  </si>
  <si>
    <r>
      <t>2018年</t>
    </r>
    <r>
      <rPr>
        <i/>
        <sz val="11"/>
        <rFont val="ＭＳ Ｐゴシック"/>
        <family val="3"/>
        <charset val="128"/>
      </rPr>
      <t/>
    </r>
    <rPh sb="4" eb="5">
      <t>ネン</t>
    </rPh>
    <phoneticPr fontId="3"/>
  </si>
  <si>
    <t>月平残(簡易)
「月末残高」</t>
    <rPh sb="0" eb="1">
      <t>ツキ</t>
    </rPh>
    <rPh sb="9" eb="11">
      <t>ゲツマツ</t>
    </rPh>
    <rPh sb="11" eb="13">
      <t>ザンダカ</t>
    </rPh>
    <phoneticPr fontId="3"/>
  </si>
  <si>
    <t>資料：日本銀行長崎支店</t>
    <rPh sb="0" eb="2">
      <t>シリョウ</t>
    </rPh>
    <rPh sb="3" eb="11">
      <t>ニホンギンコウナガサキシテン</t>
    </rPh>
    <phoneticPr fontId="3"/>
  </si>
  <si>
    <t>※前年比は伸び率(%)。</t>
    <rPh sb="1" eb="4">
      <t>ゼンネンヒ</t>
    </rPh>
    <rPh sb="5" eb="6">
      <t>ノ</t>
    </rPh>
    <rPh sb="7" eb="8">
      <t>リツ</t>
    </rPh>
    <phoneticPr fontId="3"/>
  </si>
  <si>
    <r>
      <t>2021年</t>
    </r>
    <r>
      <rPr>
        <i/>
        <sz val="11"/>
        <rFont val="ＭＳ Ｐ明朝"/>
        <family val="1"/>
        <charset val="128"/>
      </rPr>
      <t/>
    </r>
    <rPh sb="4" eb="5">
      <t>ネン</t>
    </rPh>
    <phoneticPr fontId="3"/>
  </si>
  <si>
    <r>
      <t>2021年</t>
    </r>
    <r>
      <rPr>
        <sz val="11"/>
        <rFont val="ＭＳ Ｐゴシック"/>
        <family val="3"/>
        <charset val="128"/>
      </rPr>
      <t/>
    </r>
    <rPh sb="4" eb="5">
      <t>ネン</t>
    </rPh>
    <phoneticPr fontId="3"/>
  </si>
  <si>
    <r>
      <t>2021年</t>
    </r>
    <r>
      <rPr>
        <sz val="10"/>
        <rFont val="ＭＳ Ｐ明朝"/>
        <family val="1"/>
        <charset val="128"/>
      </rPr>
      <t/>
    </r>
    <rPh sb="4" eb="5">
      <t>ネン</t>
    </rPh>
    <phoneticPr fontId="3"/>
  </si>
  <si>
    <r>
      <t>2022年</t>
    </r>
    <r>
      <rPr>
        <i/>
        <sz val="11"/>
        <rFont val="ＭＳ Ｐ明朝"/>
        <family val="1"/>
        <charset val="128"/>
      </rPr>
      <t/>
    </r>
    <rPh sb="4" eb="5">
      <t>ネン</t>
    </rPh>
    <phoneticPr fontId="3"/>
  </si>
  <si>
    <r>
      <t>2022年</t>
    </r>
    <r>
      <rPr>
        <sz val="11"/>
        <rFont val="ＭＳ Ｐゴシック"/>
        <family val="3"/>
        <charset val="128"/>
      </rPr>
      <t/>
    </r>
    <rPh sb="4" eb="5">
      <t>ネン</t>
    </rPh>
    <phoneticPr fontId="3"/>
  </si>
  <si>
    <t>2018年度</t>
    <rPh sb="4" eb="5">
      <t>ネン</t>
    </rPh>
    <rPh sb="5" eb="6">
      <t>ド</t>
    </rPh>
    <phoneticPr fontId="3"/>
  </si>
  <si>
    <t>2019年度</t>
    <rPh sb="4" eb="5">
      <t>ネン</t>
    </rPh>
    <rPh sb="5" eb="6">
      <t>ド</t>
    </rPh>
    <phoneticPr fontId="3"/>
  </si>
  <si>
    <t>2020年度</t>
    <rPh sb="4" eb="5">
      <t>ネン</t>
    </rPh>
    <rPh sb="5" eb="6">
      <t>ド</t>
    </rPh>
    <phoneticPr fontId="3"/>
  </si>
  <si>
    <t>2021年度</t>
    <rPh sb="4" eb="5">
      <t>ネン</t>
    </rPh>
    <rPh sb="5" eb="6">
      <t>ド</t>
    </rPh>
    <phoneticPr fontId="3"/>
  </si>
  <si>
    <t>　前年比（％）</t>
    <rPh sb="1" eb="4">
      <t>ゼンネンヒ</t>
    </rPh>
    <phoneticPr fontId="3"/>
  </si>
  <si>
    <t>2017年度</t>
    <rPh sb="4" eb="5">
      <t>ネン</t>
    </rPh>
    <rPh sb="5" eb="6">
      <t>ド</t>
    </rPh>
    <phoneticPr fontId="3"/>
  </si>
  <si>
    <t>2018年</t>
    <rPh sb="4" eb="5">
      <t>ネン</t>
    </rPh>
    <phoneticPr fontId="3"/>
  </si>
  <si>
    <t>1-3</t>
  </si>
  <si>
    <t>4-6</t>
  </si>
  <si>
    <t>7-9</t>
  </si>
  <si>
    <t>10-12</t>
  </si>
  <si>
    <t>2020年</t>
    <rPh sb="4" eb="5">
      <t>ネン</t>
    </rPh>
    <phoneticPr fontId="3"/>
  </si>
  <si>
    <t>2021年</t>
    <rPh sb="4" eb="5">
      <t>ネン</t>
    </rPh>
    <phoneticPr fontId="3"/>
  </si>
  <si>
    <t>2022年</t>
    <rPh sb="4" eb="5">
      <t>ネン</t>
    </rPh>
    <phoneticPr fontId="3"/>
  </si>
  <si>
    <t>2023年</t>
    <rPh sb="4" eb="5">
      <t>ネン</t>
    </rPh>
    <phoneticPr fontId="3"/>
  </si>
  <si>
    <t>2022年度</t>
    <rPh sb="4" eb="5">
      <t>ネン</t>
    </rPh>
    <rPh sb="5" eb="6">
      <t>ド</t>
    </rPh>
    <phoneticPr fontId="3"/>
  </si>
  <si>
    <t>2023年4月分よりデータは毎月公表から四半期公表に変更</t>
    <phoneticPr fontId="3"/>
  </si>
  <si>
    <t>（四半期）</t>
    <rPh sb="1" eb="4">
      <t>シハンキ</t>
    </rPh>
    <phoneticPr fontId="3"/>
  </si>
  <si>
    <t>四半期末受注残　</t>
    <rPh sb="0" eb="3">
      <t>シハンキ</t>
    </rPh>
    <rPh sb="3" eb="4">
      <t>マツ</t>
    </rPh>
    <rPh sb="4" eb="7">
      <t>ジュチュウザン</t>
    </rPh>
    <phoneticPr fontId="3"/>
  </si>
  <si>
    <t>前年比(%)</t>
    <rPh sb="0" eb="3">
      <t>ゼンネンヒ</t>
    </rPh>
    <phoneticPr fontId="3"/>
  </si>
  <si>
    <t>生産高　</t>
    <phoneticPr fontId="3"/>
  </si>
  <si>
    <t>受注高　</t>
    <phoneticPr fontId="3"/>
  </si>
  <si>
    <t>四半期末受注残　</t>
    <phoneticPr fontId="3"/>
  </si>
  <si>
    <t>前年比(%)</t>
    <phoneticPr fontId="3"/>
  </si>
  <si>
    <t>億円</t>
    <rPh sb="0" eb="2">
      <t>オクエン</t>
    </rPh>
    <phoneticPr fontId="3"/>
  </si>
  <si>
    <t>百万円</t>
    <rPh sb="0" eb="3">
      <t>ヒャクマンエン</t>
    </rPh>
    <phoneticPr fontId="3"/>
  </si>
  <si>
    <t>機械・重電機器</t>
    <rPh sb="0" eb="1">
      <t>キ</t>
    </rPh>
    <rPh sb="1" eb="2">
      <t>カイ</t>
    </rPh>
    <rPh sb="3" eb="4">
      <t>シゲル</t>
    </rPh>
    <rPh sb="4" eb="5">
      <t>デン</t>
    </rPh>
    <rPh sb="5" eb="7">
      <t>キキ</t>
    </rPh>
    <phoneticPr fontId="3"/>
  </si>
  <si>
    <t>造船</t>
    <rPh sb="0" eb="1">
      <t>ヅクリ</t>
    </rPh>
    <rPh sb="1" eb="2">
      <t>セン</t>
    </rPh>
    <phoneticPr fontId="3"/>
  </si>
  <si>
    <r>
      <t xml:space="preserve">年間平残(簡易)
★「12月末残高」
</t>
    </r>
    <r>
      <rPr>
        <b/>
        <sz val="15"/>
        <color theme="3"/>
        <rFont val="ＭＳ Ｐゴシック"/>
        <family val="3"/>
        <charset val="128"/>
        <scheme val="minor"/>
      </rPr>
      <t>億円</t>
    </r>
    <rPh sb="13" eb="14">
      <t>ガツ</t>
    </rPh>
    <rPh sb="14" eb="15">
      <t>マツ</t>
    </rPh>
    <rPh sb="15" eb="17">
      <t>ザンダカ</t>
    </rPh>
    <rPh sb="19" eb="21">
      <t>オクエン</t>
    </rPh>
    <phoneticPr fontId="3"/>
  </si>
  <si>
    <r>
      <t>2023年</t>
    </r>
    <r>
      <rPr>
        <sz val="10"/>
        <rFont val="ＭＳ Ｐ明朝"/>
        <family val="1"/>
        <charset val="128"/>
      </rPr>
      <t/>
    </r>
    <rPh sb="4" eb="5">
      <t>ネン</t>
    </rPh>
    <phoneticPr fontId="3"/>
  </si>
  <si>
    <r>
      <t>2024年</t>
    </r>
    <r>
      <rPr>
        <i/>
        <sz val="11"/>
        <rFont val="ＭＳ Ｐ明朝"/>
        <family val="1"/>
        <charset val="128"/>
      </rPr>
      <t/>
    </r>
    <rPh sb="4" eb="5">
      <t>ネン</t>
    </rPh>
    <phoneticPr fontId="3"/>
  </si>
  <si>
    <r>
      <t>2024年</t>
    </r>
    <r>
      <rPr>
        <sz val="11"/>
        <rFont val="ＭＳ Ｐゴシック"/>
        <family val="3"/>
        <charset val="128"/>
      </rPr>
      <t/>
    </r>
    <rPh sb="4" eb="5">
      <t>ネン</t>
    </rPh>
    <phoneticPr fontId="3"/>
  </si>
  <si>
    <t>1月</t>
  </si>
  <si>
    <t>2024年</t>
    <rPh sb="4" eb="5">
      <t>ネン</t>
    </rPh>
    <phoneticPr fontId="3"/>
  </si>
  <si>
    <t>2023年度</t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</si>
</sst>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76" formatCode="0.0;&quot;△ &quot;0.0"/>
    <numFmt numFmtId="177" formatCode="#,##0;&quot;△ &quot;#,##0"/>
    <numFmt numFmtId="178" formatCode="#,##0.0;&quot;△ &quot;#,##0.0"/>
    <numFmt numFmtId="179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i/>
      <sz val="11"/>
      <name val="ＭＳ Ｐゴシック"/>
      <family val="3"/>
      <charset val="128"/>
    </font>
    <font>
      <i/>
      <sz val="11"/>
      <name val="ＭＳ Ｐ明朝"/>
      <family val="1"/>
      <charset val="128"/>
    </font>
    <font>
      <i/>
      <sz val="10"/>
      <name val="ＭＳ Ｐゴシック"/>
      <family val="3"/>
      <charset val="128"/>
    </font>
    <font>
      <i/>
      <sz val="10"/>
      <color theme="1"/>
      <name val="ＭＳ Ｐゴシック"/>
      <family val="3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8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ck">
        <color theme="4"/>
      </top>
      <bottom/>
      <diagonal/>
    </border>
    <border>
      <left/>
      <right/>
      <top style="thick">
        <color theme="4"/>
      </top>
      <bottom style="thick">
        <color theme="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</cellStyleXfs>
  <cellXfs count="69">
    <xf numFmtId="0" fontId="0" fillId="0" borderId="0" xfId="0">
      <alignment vertical="center"/>
    </xf>
    <xf numFmtId="0" fontId="4" fillId="0" borderId="0" xfId="0" applyFont="1">
      <alignment vertical="center"/>
    </xf>
    <xf numFmtId="0" fontId="11" fillId="0" borderId="0" xfId="0" applyFont="1" applyAlignment="1"/>
    <xf numFmtId="0" fontId="11" fillId="0" borderId="0" xfId="0" applyFont="1" applyAlignment="1">
      <alignment horizontal="left"/>
    </xf>
    <xf numFmtId="176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76" fontId="4" fillId="0" borderId="0" xfId="0" applyNumberFormat="1" applyFont="1" applyAlignment="1">
      <alignment horizontal="left"/>
    </xf>
    <xf numFmtId="176" fontId="4" fillId="0" borderId="0" xfId="0" applyNumberFormat="1" applyFont="1" applyAlignment="1">
      <alignment horizontal="right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38" fontId="4" fillId="0" borderId="0" xfId="1" applyFont="1" applyFill="1">
      <alignment vertical="center"/>
    </xf>
    <xf numFmtId="38" fontId="4" fillId="0" borderId="0" xfId="1" applyFont="1" applyFill="1" applyAlignment="1">
      <alignment horizontal="righ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/>
    <xf numFmtId="178" fontId="11" fillId="0" borderId="0" xfId="0" applyNumberFormat="1" applyFont="1" applyAlignment="1">
      <alignment horizontal="left"/>
    </xf>
    <xf numFmtId="178" fontId="4" fillId="0" borderId="0" xfId="0" applyNumberFormat="1" applyFont="1">
      <alignment vertical="center"/>
    </xf>
    <xf numFmtId="38" fontId="13" fillId="0" borderId="1" xfId="4" applyNumberFormat="1" applyFill="1" applyAlignment="1">
      <alignment horizontal="center" wrapText="1"/>
    </xf>
    <xf numFmtId="176" fontId="13" fillId="0" borderId="1" xfId="4" applyNumberFormat="1" applyAlignment="1">
      <alignment horizontal="center"/>
    </xf>
    <xf numFmtId="0" fontId="13" fillId="0" borderId="1" xfId="4" applyAlignment="1">
      <alignment horizontal="center" vertical="center"/>
    </xf>
    <xf numFmtId="38" fontId="13" fillId="0" borderId="1" xfId="4" applyNumberFormat="1" applyFill="1" applyAlignment="1">
      <alignment horizontal="right" wrapText="1"/>
    </xf>
    <xf numFmtId="176" fontId="13" fillId="0" borderId="1" xfId="4" applyNumberFormat="1" applyAlignment="1">
      <alignment horizontal="right" vertical="center"/>
    </xf>
    <xf numFmtId="176" fontId="13" fillId="0" borderId="1" xfId="4" applyNumberFormat="1" applyAlignment="1">
      <alignment horizontal="right" wrapText="1"/>
    </xf>
    <xf numFmtId="176" fontId="13" fillId="0" borderId="1" xfId="4" applyNumberFormat="1" applyAlignment="1">
      <alignment horizontal="center" wrapText="1"/>
    </xf>
    <xf numFmtId="55" fontId="13" fillId="0" borderId="1" xfId="4" applyNumberFormat="1" applyAlignment="1">
      <alignment horizontal="right" vertical="center"/>
    </xf>
    <xf numFmtId="38" fontId="13" fillId="0" borderId="1" xfId="4" applyNumberFormat="1" applyFill="1" applyAlignment="1">
      <alignment horizontal="right" vertical="center"/>
    </xf>
    <xf numFmtId="176" fontId="13" fillId="0" borderId="1" xfId="4" applyNumberFormat="1" applyFill="1" applyAlignment="1">
      <alignment horizontal="right" vertical="center"/>
    </xf>
    <xf numFmtId="38" fontId="13" fillId="0" borderId="1" xfId="4" applyNumberFormat="1" applyFill="1">
      <alignment vertical="center"/>
    </xf>
    <xf numFmtId="176" fontId="13" fillId="0" borderId="1" xfId="4" applyNumberFormat="1">
      <alignment vertical="center"/>
    </xf>
    <xf numFmtId="0" fontId="13" fillId="0" borderId="1" xfId="4" applyAlignment="1">
      <alignment horizontal="right" vertical="center"/>
    </xf>
    <xf numFmtId="38" fontId="13" fillId="3" borderId="1" xfId="4" applyNumberFormat="1" applyFill="1">
      <alignment vertical="center"/>
    </xf>
    <xf numFmtId="176" fontId="13" fillId="3" borderId="1" xfId="4" applyNumberFormat="1" applyFill="1">
      <alignment vertical="center"/>
    </xf>
    <xf numFmtId="38" fontId="13" fillId="3" borderId="1" xfId="4" applyNumberFormat="1" applyFill="1" applyAlignment="1">
      <alignment horizontal="right" vertical="center"/>
    </xf>
    <xf numFmtId="176" fontId="13" fillId="3" borderId="1" xfId="4" applyNumberFormat="1" applyFill="1" applyAlignment="1">
      <alignment horizontal="right" vertical="center"/>
    </xf>
    <xf numFmtId="176" fontId="13" fillId="0" borderId="1" xfId="4" applyNumberFormat="1" applyAlignment="1">
      <alignment horizontal="center" vertical="center" wrapText="1"/>
    </xf>
    <xf numFmtId="177" fontId="13" fillId="0" borderId="1" xfId="4" applyNumberFormat="1" applyFill="1" applyAlignment="1">
      <alignment horizontal="right" vertical="center"/>
    </xf>
    <xf numFmtId="178" fontId="13" fillId="0" borderId="1" xfId="4" applyNumberFormat="1" applyAlignment="1">
      <alignment horizontal="center" vertical="center" wrapText="1"/>
    </xf>
    <xf numFmtId="178" fontId="13" fillId="0" borderId="1" xfId="4" applyNumberFormat="1">
      <alignment vertical="center"/>
    </xf>
    <xf numFmtId="0" fontId="13" fillId="0" borderId="1" xfId="4" applyAlignment="1">
      <alignment horizontal="left" vertical="center"/>
    </xf>
    <xf numFmtId="0" fontId="13" fillId="0" borderId="1" xfId="4">
      <alignment vertical="center"/>
    </xf>
    <xf numFmtId="49" fontId="13" fillId="0" borderId="1" xfId="4" applyNumberFormat="1" applyAlignment="1">
      <alignment horizontal="right" vertical="center"/>
    </xf>
    <xf numFmtId="178" fontId="13" fillId="2" borderId="1" xfId="4" applyNumberFormat="1" applyFill="1">
      <alignment vertical="center"/>
    </xf>
    <xf numFmtId="178" fontId="13" fillId="0" borderId="1" xfId="4" applyNumberFormat="1" applyAlignment="1">
      <alignment horizontal="right" vertical="center"/>
    </xf>
    <xf numFmtId="179" fontId="13" fillId="0" borderId="1" xfId="4" applyNumberFormat="1" applyAlignment="1">
      <alignment horizontal="center"/>
    </xf>
    <xf numFmtId="179" fontId="14" fillId="0" borderId="0" xfId="0" applyNumberFormat="1" applyFont="1" applyAlignment="1">
      <alignment horizontal="right"/>
    </xf>
    <xf numFmtId="179" fontId="4" fillId="0" borderId="0" xfId="0" applyNumberFormat="1" applyFont="1" applyAlignment="1">
      <alignment horizontal="right"/>
    </xf>
    <xf numFmtId="179" fontId="13" fillId="3" borderId="1" xfId="4" applyNumberFormat="1" applyFill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176" fontId="12" fillId="0" borderId="0" xfId="0" applyNumberFormat="1" applyFont="1" applyAlignment="1">
      <alignment horizontal="left"/>
    </xf>
    <xf numFmtId="176" fontId="13" fillId="3" borderId="1" xfId="4" applyNumberFormat="1" applyFill="1" applyAlignment="1">
      <alignment horizontal="center" vertical="center"/>
    </xf>
    <xf numFmtId="179" fontId="12" fillId="0" borderId="0" xfId="0" applyNumberFormat="1" applyFont="1" applyAlignment="1">
      <alignment horizontal="right"/>
    </xf>
    <xf numFmtId="176" fontId="13" fillId="0" borderId="1" xfId="4" applyNumberFormat="1" applyAlignment="1">
      <alignment horizontal="center" vertical="center"/>
    </xf>
    <xf numFmtId="38" fontId="13" fillId="0" borderId="1" xfId="4" applyNumberFormat="1" applyFill="1" applyAlignment="1">
      <alignment horizontal="center" vertical="center" wrapText="1"/>
    </xf>
    <xf numFmtId="38" fontId="13" fillId="0" borderId="1" xfId="4" applyNumberFormat="1" applyFill="1" applyAlignment="1">
      <alignment horizontal="right" vertical="center" wrapText="1"/>
    </xf>
    <xf numFmtId="38" fontId="13" fillId="0" borderId="1" xfId="4" applyNumberFormat="1" applyFill="1" applyAlignment="1">
      <alignment vertical="center" wrapText="1"/>
    </xf>
    <xf numFmtId="176" fontId="13" fillId="0" borderId="1" xfId="4" applyNumberFormat="1" applyAlignment="1">
      <alignment horizontal="center" vertical="center"/>
    </xf>
    <xf numFmtId="179" fontId="13" fillId="0" borderId="1" xfId="4" applyNumberFormat="1" applyAlignment="1">
      <alignment horizontal="right" vertical="center"/>
    </xf>
    <xf numFmtId="38" fontId="13" fillId="0" borderId="1" xfId="4" applyNumberFormat="1" applyFill="1" applyAlignment="1">
      <alignment horizontal="center" wrapText="1"/>
    </xf>
    <xf numFmtId="179" fontId="13" fillId="0" borderId="2" xfId="4" applyNumberFormat="1" applyBorder="1" applyAlignment="1">
      <alignment horizontal="right" vertical="center"/>
    </xf>
    <xf numFmtId="179" fontId="13" fillId="0" borderId="0" xfId="4" applyNumberFormat="1" applyBorder="1" applyAlignment="1">
      <alignment horizontal="right" vertical="center"/>
    </xf>
    <xf numFmtId="176" fontId="13" fillId="3" borderId="1" xfId="4" applyNumberFormat="1" applyFill="1" applyAlignment="1">
      <alignment horizontal="center" vertical="center"/>
    </xf>
    <xf numFmtId="38" fontId="13" fillId="0" borderId="1" xfId="4" applyNumberFormat="1" applyFill="1" applyAlignment="1">
      <alignment horizontal="center" vertical="center" wrapText="1"/>
    </xf>
    <xf numFmtId="38" fontId="13" fillId="0" borderId="1" xfId="4" applyNumberFormat="1" applyFill="1" applyAlignment="1">
      <alignment horizontal="center" vertical="center"/>
    </xf>
    <xf numFmtId="0" fontId="13" fillId="0" borderId="1" xfId="4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3" fillId="0" borderId="1" xfId="4" applyAlignment="1">
      <alignment horizontal="center" vertical="center" textRotation="255"/>
    </xf>
    <xf numFmtId="0" fontId="13" fillId="0" borderId="3" xfId="4" applyBorder="1" applyAlignment="1">
      <alignment horizontal="center" vertical="center"/>
    </xf>
  </cellXfs>
  <cellStyles count="5">
    <cellStyle name="パーセント 2" xfId="2" xr:uid="{03553BB2-0A26-4501-B783-AEE8EC4DA7DB}"/>
    <cellStyle name="桁区切り" xfId="1" builtinId="6"/>
    <cellStyle name="桁区切り 2" xfId="3" xr:uid="{4E959E90-15ED-4954-BBF0-7B3D8768587D}"/>
    <cellStyle name="見出し 1" xfId="4" builtinId="16"/>
    <cellStyle name="標準" xfId="0" builtinId="0"/>
  </cellStyles>
  <dxfs count="0"/>
  <tableStyles count="1" defaultTableStyle="TableStyleMedium9" defaultPivotStyle="PivotStyleLight16">
    <tableStyle name="Invisible" pivot="0" table="0" count="0" xr9:uid="{10FCC8A9-81E2-462E-BD0F-5AFBBD073BC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00"/>
  <sheetViews>
    <sheetView showGridLines="0" tabSelected="1" zoomScaleNormal="100" zoomScaleSheetLayoutView="115" workbookViewId="0">
      <pane xSplit="2" ySplit="11" topLeftCell="C85" activePane="bottomRight" state="frozen"/>
      <selection pane="topRight" activeCell="C1" sqref="C1"/>
      <selection pane="bottomLeft" activeCell="A10" sqref="A10"/>
      <selection pane="bottomRight" activeCell="I85" sqref="I85:I87"/>
    </sheetView>
  </sheetViews>
  <sheetFormatPr defaultColWidth="9" defaultRowHeight="13.2" x14ac:dyDescent="0.2"/>
  <cols>
    <col min="1" max="1" width="6.33203125" style="1" customWidth="1"/>
    <col min="2" max="2" width="7.109375" style="1" customWidth="1"/>
    <col min="3" max="3" width="11.6640625" style="11" customWidth="1"/>
    <col min="4" max="4" width="11.6640625" style="9" customWidth="1"/>
    <col min="5" max="5" width="11.6640625" style="12" customWidth="1"/>
    <col min="6" max="6" width="11.6640625" style="10" customWidth="1"/>
    <col min="7" max="7" width="23.21875" style="12" bestFit="1" customWidth="1"/>
    <col min="8" max="8" width="11.6640625" style="10" customWidth="1"/>
    <col min="9" max="9" width="13.6640625" style="48" customWidth="1"/>
    <col min="10" max="10" width="14.21875" style="9" customWidth="1"/>
    <col min="11" max="11" width="13.88671875" style="48" customWidth="1"/>
    <col min="12" max="12" width="14.21875" style="9" customWidth="1"/>
    <col min="13" max="13" width="13.6640625" style="48" customWidth="1"/>
    <col min="14" max="14" width="14.21875" style="9" customWidth="1"/>
    <col min="15" max="16384" width="9" style="1"/>
  </cols>
  <sheetData>
    <row r="1" spans="1:14" s="5" customFormat="1" ht="18.899999999999999" customHeight="1" x14ac:dyDescent="0.25">
      <c r="A1" s="65" t="s">
        <v>82</v>
      </c>
      <c r="B1" s="65"/>
      <c r="C1" s="65"/>
      <c r="D1" s="65"/>
      <c r="E1" s="4"/>
      <c r="F1" s="4"/>
      <c r="G1" s="4"/>
      <c r="H1" s="4"/>
      <c r="I1" s="45" t="s">
        <v>72</v>
      </c>
      <c r="J1" s="49"/>
      <c r="K1" s="51"/>
      <c r="L1" s="49"/>
      <c r="M1" s="51"/>
      <c r="N1" s="49"/>
    </row>
    <row r="2" spans="1:14" s="6" customFormat="1" ht="16.649999999999999" customHeight="1" x14ac:dyDescent="0.2">
      <c r="D2" s="7"/>
      <c r="E2" s="8"/>
      <c r="F2" s="8"/>
      <c r="G2" s="8"/>
      <c r="H2" s="8"/>
      <c r="I2" s="46"/>
      <c r="J2" s="7"/>
      <c r="K2" s="46"/>
      <c r="L2" s="7"/>
      <c r="M2" s="46"/>
      <c r="N2" s="7"/>
    </row>
    <row r="3" spans="1:14" s="13" customFormat="1" ht="21" customHeight="1" thickBot="1" x14ac:dyDescent="0.3">
      <c r="A3" s="63"/>
      <c r="B3" s="63"/>
      <c r="C3" s="62" t="s">
        <v>41</v>
      </c>
      <c r="D3" s="62"/>
      <c r="E3" s="62" t="s">
        <v>42</v>
      </c>
      <c r="F3" s="62"/>
      <c r="G3" s="62" t="s">
        <v>43</v>
      </c>
      <c r="H3" s="62"/>
      <c r="I3" s="58" t="s">
        <v>41</v>
      </c>
      <c r="J3" s="58"/>
      <c r="K3" s="58" t="s">
        <v>42</v>
      </c>
      <c r="L3" s="58"/>
      <c r="M3" s="58" t="s">
        <v>73</v>
      </c>
      <c r="N3" s="58"/>
    </row>
    <row r="4" spans="1:14" s="13" customFormat="1" ht="54.9" customHeight="1" thickTop="1" thickBot="1" x14ac:dyDescent="0.3">
      <c r="A4" s="63"/>
      <c r="B4" s="63"/>
      <c r="C4" s="18" t="s">
        <v>79</v>
      </c>
      <c r="D4" s="19" t="s">
        <v>0</v>
      </c>
      <c r="E4" s="18" t="s">
        <v>79</v>
      </c>
      <c r="F4" s="19" t="s">
        <v>0</v>
      </c>
      <c r="G4" s="18" t="s">
        <v>83</v>
      </c>
      <c r="H4" s="19" t="s">
        <v>0</v>
      </c>
      <c r="I4" s="44" t="s">
        <v>80</v>
      </c>
      <c r="J4" s="19" t="s">
        <v>74</v>
      </c>
      <c r="K4" s="44" t="s">
        <v>80</v>
      </c>
      <c r="L4" s="19" t="s">
        <v>74</v>
      </c>
      <c r="M4" s="44" t="s">
        <v>80</v>
      </c>
      <c r="N4" s="19" t="s">
        <v>74</v>
      </c>
    </row>
    <row r="5" spans="1:14" s="14" customFormat="1" ht="15" customHeight="1" thickTop="1" thickBot="1" x14ac:dyDescent="0.3">
      <c r="A5" s="64" t="s">
        <v>16</v>
      </c>
      <c r="B5" s="64"/>
      <c r="C5" s="21">
        <v>2058.66</v>
      </c>
      <c r="D5" s="22">
        <v>-28.490444134136425</v>
      </c>
      <c r="E5" s="21">
        <v>2102.6800000000003</v>
      </c>
      <c r="F5" s="23">
        <v>-2.5977876188182023</v>
      </c>
      <c r="G5" s="21">
        <v>4720.47</v>
      </c>
      <c r="H5" s="23">
        <v>-18.918041516012948</v>
      </c>
      <c r="I5" s="47"/>
      <c r="J5" s="50"/>
      <c r="K5" s="47"/>
      <c r="L5" s="50"/>
      <c r="M5" s="47"/>
      <c r="N5" s="50"/>
    </row>
    <row r="6" spans="1:14" s="14" customFormat="1" ht="15" customHeight="1" thickTop="1" thickBot="1" x14ac:dyDescent="0.3">
      <c r="A6" s="64" t="s">
        <v>26</v>
      </c>
      <c r="B6" s="64"/>
      <c r="C6" s="21">
        <v>1793.11</v>
      </c>
      <c r="D6" s="22">
        <v>-12.89916741958362</v>
      </c>
      <c r="E6" s="21">
        <v>902.91</v>
      </c>
      <c r="F6" s="23">
        <v>-57.059086499134452</v>
      </c>
      <c r="G6" s="21">
        <v>3664.08</v>
      </c>
      <c r="H6" s="23">
        <v>-22.378915658822123</v>
      </c>
      <c r="I6" s="47"/>
      <c r="J6" s="50"/>
      <c r="K6" s="47"/>
      <c r="L6" s="50"/>
      <c r="M6" s="47"/>
      <c r="N6" s="50"/>
    </row>
    <row r="7" spans="1:14" s="14" customFormat="1" ht="15" customHeight="1" thickTop="1" thickBot="1" x14ac:dyDescent="0.3">
      <c r="A7" s="64" t="s">
        <v>27</v>
      </c>
      <c r="B7" s="64"/>
      <c r="C7" s="21">
        <v>1913.94</v>
      </c>
      <c r="D7" s="22">
        <v>6.7385715321424726</v>
      </c>
      <c r="E7" s="21">
        <v>1124.7799999999997</v>
      </c>
      <c r="F7" s="23">
        <v>24.572770265031934</v>
      </c>
      <c r="G7" s="21">
        <v>2847.41</v>
      </c>
      <c r="H7" s="23">
        <v>-22.288541734896612</v>
      </c>
      <c r="I7" s="47"/>
      <c r="J7" s="50"/>
      <c r="K7" s="47"/>
      <c r="L7" s="50"/>
      <c r="M7" s="47"/>
      <c r="N7" s="50"/>
    </row>
    <row r="8" spans="1:14" s="14" customFormat="1" ht="15" customHeight="1" thickTop="1" thickBot="1" x14ac:dyDescent="0.3">
      <c r="A8" s="64" t="s">
        <v>52</v>
      </c>
      <c r="B8" s="64"/>
      <c r="C8" s="21">
        <v>1857.6999999999996</v>
      </c>
      <c r="D8" s="22">
        <v>-2.9384411214562931</v>
      </c>
      <c r="E8" s="21">
        <v>2722.7200000000003</v>
      </c>
      <c r="F8" s="23">
        <v>142.06689308131376</v>
      </c>
      <c r="G8" s="21">
        <v>3638.51</v>
      </c>
      <c r="H8" s="23">
        <v>27.783143277575078</v>
      </c>
      <c r="I8" s="47"/>
      <c r="J8" s="50"/>
      <c r="K8" s="47"/>
      <c r="L8" s="50"/>
      <c r="M8" s="47"/>
      <c r="N8" s="50"/>
    </row>
    <row r="9" spans="1:14" s="14" customFormat="1" ht="15" customHeight="1" thickTop="1" thickBot="1" x14ac:dyDescent="0.3">
      <c r="A9" s="64" t="s">
        <v>68</v>
      </c>
      <c r="B9" s="64"/>
      <c r="C9" s="21">
        <v>1747.9800000000002</v>
      </c>
      <c r="D9" s="22">
        <v>-5.9062281315604963</v>
      </c>
      <c r="E9" s="21">
        <v>2057.9500000000003</v>
      </c>
      <c r="F9" s="23">
        <v>-24.415657871540219</v>
      </c>
      <c r="G9" s="21">
        <v>4101.7299999999996</v>
      </c>
      <c r="H9" s="23">
        <v>12.7310355062924</v>
      </c>
      <c r="I9" s="47"/>
      <c r="J9" s="50"/>
      <c r="K9" s="47"/>
      <c r="L9" s="50"/>
      <c r="M9" s="47"/>
      <c r="N9" s="50"/>
    </row>
    <row r="10" spans="1:14" s="14" customFormat="1" ht="15" customHeight="1" thickTop="1" thickBot="1" x14ac:dyDescent="0.3">
      <c r="A10" s="64" t="s">
        <v>84</v>
      </c>
      <c r="B10" s="64"/>
      <c r="C10" s="21"/>
      <c r="D10" s="22"/>
      <c r="E10" s="21"/>
      <c r="F10" s="23"/>
      <c r="G10" s="21"/>
      <c r="H10" s="23"/>
      <c r="I10" s="54">
        <v>206397</v>
      </c>
      <c r="J10" s="52">
        <v>18.077437956956018</v>
      </c>
      <c r="K10" s="53">
        <v>361272</v>
      </c>
      <c r="L10" s="35">
        <v>75.54945455428944</v>
      </c>
      <c r="M10" s="53">
        <v>558341</v>
      </c>
      <c r="N10" s="35">
        <v>36.123294317275878</v>
      </c>
    </row>
    <row r="11" spans="1:14" s="14" customFormat="1" ht="15" customHeight="1" thickTop="1" thickBot="1" x14ac:dyDescent="0.3">
      <c r="A11" s="20"/>
      <c r="B11" s="20"/>
      <c r="C11" s="21"/>
      <c r="D11" s="22"/>
      <c r="E11" s="21"/>
      <c r="F11" s="23"/>
      <c r="G11" s="21"/>
      <c r="H11" s="23"/>
      <c r="I11" s="47"/>
      <c r="J11" s="50"/>
      <c r="K11" s="47"/>
      <c r="L11" s="50"/>
      <c r="M11" s="47"/>
      <c r="N11" s="50"/>
    </row>
    <row r="12" spans="1:14" s="14" customFormat="1" ht="73.2" thickTop="1" thickBot="1" x14ac:dyDescent="0.3">
      <c r="A12" s="64"/>
      <c r="B12" s="64"/>
      <c r="C12" s="18"/>
      <c r="D12" s="24" t="s">
        <v>1</v>
      </c>
      <c r="E12" s="18"/>
      <c r="F12" s="24" t="s">
        <v>1</v>
      </c>
      <c r="G12" s="18" t="s">
        <v>2</v>
      </c>
      <c r="H12" s="24" t="s">
        <v>1</v>
      </c>
      <c r="I12" s="47"/>
      <c r="J12" s="50"/>
      <c r="K12" s="47"/>
      <c r="L12" s="50"/>
      <c r="M12" s="47"/>
      <c r="N12" s="50"/>
    </row>
    <row r="13" spans="1:14" ht="19.2" thickTop="1" thickBot="1" x14ac:dyDescent="0.25">
      <c r="A13" s="67" t="s">
        <v>15</v>
      </c>
      <c r="B13" s="25" t="s">
        <v>40</v>
      </c>
      <c r="C13" s="26">
        <v>130</v>
      </c>
      <c r="D13" s="22">
        <v>-47.786970841031405</v>
      </c>
      <c r="E13" s="26">
        <v>12.05</v>
      </c>
      <c r="F13" s="27">
        <v>-67.344173441734412</v>
      </c>
      <c r="G13" s="26">
        <v>4573.7</v>
      </c>
      <c r="H13" s="22">
        <v>-34.254085670791753</v>
      </c>
      <c r="I13" s="59">
        <v>51642</v>
      </c>
      <c r="J13" s="61"/>
      <c r="K13" s="57">
        <v>93919</v>
      </c>
      <c r="L13" s="61"/>
      <c r="M13" s="57">
        <v>501597</v>
      </c>
      <c r="N13" s="61"/>
    </row>
    <row r="14" spans="1:14" ht="19.2" thickTop="1" thickBot="1" x14ac:dyDescent="0.25">
      <c r="A14" s="67"/>
      <c r="B14" s="25" t="s">
        <v>29</v>
      </c>
      <c r="C14" s="26">
        <v>143.56</v>
      </c>
      <c r="D14" s="22">
        <v>-40.800000000000004</v>
      </c>
      <c r="E14" s="26">
        <v>68.92</v>
      </c>
      <c r="F14" s="27">
        <v>-7.6015551682531157</v>
      </c>
      <c r="G14" s="26">
        <v>4456.4799999999996</v>
      </c>
      <c r="H14" s="22">
        <v>-35.373995765538446</v>
      </c>
      <c r="I14" s="60"/>
      <c r="J14" s="61"/>
      <c r="K14" s="57"/>
      <c r="L14" s="61"/>
      <c r="M14" s="57"/>
      <c r="N14" s="61"/>
    </row>
    <row r="15" spans="1:14" ht="19.2" thickTop="1" thickBot="1" x14ac:dyDescent="0.25">
      <c r="A15" s="67"/>
      <c r="B15" s="25" t="s">
        <v>11</v>
      </c>
      <c r="C15" s="26">
        <v>242.86</v>
      </c>
      <c r="D15" s="22">
        <v>-11.461903025884068</v>
      </c>
      <c r="E15" s="26">
        <v>858.22</v>
      </c>
      <c r="F15" s="27">
        <v>153.76108811354231</v>
      </c>
      <c r="G15" s="26">
        <v>5015.97</v>
      </c>
      <c r="H15" s="22">
        <v>-24.481939392479457</v>
      </c>
      <c r="I15" s="57"/>
      <c r="J15" s="61"/>
      <c r="K15" s="57"/>
      <c r="L15" s="61"/>
      <c r="M15" s="57"/>
      <c r="N15" s="61"/>
    </row>
    <row r="16" spans="1:14" ht="19.2" thickTop="1" thickBot="1" x14ac:dyDescent="0.25">
      <c r="A16" s="67"/>
      <c r="B16" s="25" t="s">
        <v>31</v>
      </c>
      <c r="C16" s="26">
        <v>141.03</v>
      </c>
      <c r="D16" s="22">
        <v>-37.622185855190416</v>
      </c>
      <c r="E16" s="26">
        <v>35.79</v>
      </c>
      <c r="F16" s="27">
        <v>-87.290934270800051</v>
      </c>
      <c r="G16" s="26">
        <v>4888.58</v>
      </c>
      <c r="H16" s="22">
        <v>-22.105266512425349</v>
      </c>
      <c r="I16" s="57">
        <v>50178</v>
      </c>
      <c r="J16" s="61"/>
      <c r="K16" s="57">
        <v>19891</v>
      </c>
      <c r="L16" s="61"/>
      <c r="M16" s="57">
        <v>459939</v>
      </c>
      <c r="N16" s="61"/>
    </row>
    <row r="17" spans="1:14" ht="19.2" thickTop="1" thickBot="1" x14ac:dyDescent="0.25">
      <c r="A17" s="67"/>
      <c r="B17" s="25" t="s">
        <v>3</v>
      </c>
      <c r="C17" s="26">
        <v>142.03</v>
      </c>
      <c r="D17" s="22">
        <v>-34.409347002863214</v>
      </c>
      <c r="E17" s="26">
        <v>78.23</v>
      </c>
      <c r="F17" s="27">
        <v>-38.806320400500624</v>
      </c>
      <c r="G17" s="26">
        <v>4828.58</v>
      </c>
      <c r="H17" s="22">
        <v>-23.5088553052625</v>
      </c>
      <c r="I17" s="57"/>
      <c r="J17" s="61"/>
      <c r="K17" s="57"/>
      <c r="L17" s="61"/>
      <c r="M17" s="57"/>
      <c r="N17" s="61"/>
    </row>
    <row r="18" spans="1:14" ht="19.2" thickTop="1" thickBot="1" x14ac:dyDescent="0.25">
      <c r="A18" s="67"/>
      <c r="B18" s="25" t="s">
        <v>4</v>
      </c>
      <c r="C18" s="28">
        <v>218.72</v>
      </c>
      <c r="D18" s="22">
        <v>-7.2709543392546756</v>
      </c>
      <c r="E18" s="26">
        <v>84.89</v>
      </c>
      <c r="F18" s="27">
        <v>12.169661733615222</v>
      </c>
      <c r="G18" s="26">
        <v>4599.3900000000003</v>
      </c>
      <c r="H18" s="22">
        <v>-23.537078629270226</v>
      </c>
      <c r="I18" s="57"/>
      <c r="J18" s="61"/>
      <c r="K18" s="57"/>
      <c r="L18" s="61"/>
      <c r="M18" s="57"/>
      <c r="N18" s="61"/>
    </row>
    <row r="19" spans="1:14" ht="19.2" thickTop="1" thickBot="1" x14ac:dyDescent="0.25">
      <c r="A19" s="67"/>
      <c r="B19" s="25" t="s">
        <v>5</v>
      </c>
      <c r="C19" s="28">
        <v>137.71</v>
      </c>
      <c r="D19" s="22">
        <v>-40.869079823092434</v>
      </c>
      <c r="E19" s="26">
        <v>3.93</v>
      </c>
      <c r="F19" s="27">
        <v>-98.359012902417646</v>
      </c>
      <c r="G19" s="26">
        <v>4449.91</v>
      </c>
      <c r="H19" s="22">
        <v>-26.675136271660115</v>
      </c>
      <c r="I19" s="57">
        <v>47073</v>
      </c>
      <c r="J19" s="61"/>
      <c r="K19" s="57">
        <v>25652</v>
      </c>
      <c r="L19" s="61"/>
      <c r="M19" s="57">
        <v>443644</v>
      </c>
      <c r="N19" s="61"/>
    </row>
    <row r="20" spans="1:14" ht="19.2" thickTop="1" thickBot="1" x14ac:dyDescent="0.25">
      <c r="A20" s="67"/>
      <c r="B20" s="25" t="s">
        <v>6</v>
      </c>
      <c r="C20" s="28">
        <v>129.96</v>
      </c>
      <c r="D20" s="22">
        <v>-36.536771169059477</v>
      </c>
      <c r="E20" s="26">
        <v>159.13</v>
      </c>
      <c r="F20" s="27">
        <v>-60.163721023381569</v>
      </c>
      <c r="G20" s="26">
        <v>4544.78</v>
      </c>
      <c r="H20" s="22">
        <v>-29.274692030451487</v>
      </c>
      <c r="I20" s="57"/>
      <c r="J20" s="61"/>
      <c r="K20" s="57"/>
      <c r="L20" s="61"/>
      <c r="M20" s="57"/>
      <c r="N20" s="61"/>
    </row>
    <row r="21" spans="1:14" ht="19.2" thickTop="1" thickBot="1" x14ac:dyDescent="0.25">
      <c r="A21" s="67"/>
      <c r="B21" s="25" t="s">
        <v>7</v>
      </c>
      <c r="C21" s="28">
        <v>203.06</v>
      </c>
      <c r="D21" s="22">
        <v>-26.645473592948488</v>
      </c>
      <c r="E21" s="26">
        <v>93.46</v>
      </c>
      <c r="F21" s="27">
        <v>-73.424704276615103</v>
      </c>
      <c r="G21" s="26">
        <v>4436.4399999999996</v>
      </c>
      <c r="H21" s="22">
        <v>-29.662601052419635</v>
      </c>
      <c r="I21" s="57"/>
      <c r="J21" s="61"/>
      <c r="K21" s="57"/>
      <c r="L21" s="61"/>
      <c r="M21" s="57"/>
      <c r="N21" s="61"/>
    </row>
    <row r="22" spans="1:14" ht="19.2" thickTop="1" thickBot="1" x14ac:dyDescent="0.25">
      <c r="A22" s="67"/>
      <c r="B22" s="25" t="s">
        <v>8</v>
      </c>
      <c r="C22" s="26">
        <v>151.96</v>
      </c>
      <c r="D22" s="22">
        <v>-39.751011022123542</v>
      </c>
      <c r="E22" s="26">
        <v>568.54999999999995</v>
      </c>
      <c r="F22" s="27">
        <v>836.65568369027983</v>
      </c>
      <c r="G22" s="26">
        <v>4939.28</v>
      </c>
      <c r="H22" s="22">
        <v>-20.521097161835556</v>
      </c>
      <c r="I22" s="57">
        <v>56973</v>
      </c>
      <c r="J22" s="61"/>
      <c r="K22" s="57">
        <v>70806</v>
      </c>
      <c r="L22" s="61"/>
      <c r="M22" s="57">
        <v>472047</v>
      </c>
      <c r="N22" s="61"/>
    </row>
    <row r="23" spans="1:14" ht="19.2" thickTop="1" thickBot="1" x14ac:dyDescent="0.25">
      <c r="A23" s="67"/>
      <c r="B23" s="25" t="s">
        <v>9</v>
      </c>
      <c r="C23" s="26">
        <v>169.81</v>
      </c>
      <c r="D23" s="22">
        <v>-29.816077702004542</v>
      </c>
      <c r="E23" s="26">
        <v>79.430000000000007</v>
      </c>
      <c r="F23" s="27">
        <v>-31.678995355238261</v>
      </c>
      <c r="G23" s="26">
        <v>4917.34</v>
      </c>
      <c r="H23" s="22">
        <v>-21.154271677468383</v>
      </c>
      <c r="I23" s="57"/>
      <c r="J23" s="61"/>
      <c r="K23" s="57"/>
      <c r="L23" s="61"/>
      <c r="M23" s="57"/>
      <c r="N23" s="61"/>
    </row>
    <row r="24" spans="1:14" ht="19.2" thickTop="1" thickBot="1" x14ac:dyDescent="0.25">
      <c r="A24" s="67"/>
      <c r="B24" s="25" t="s">
        <v>39</v>
      </c>
      <c r="C24" s="26">
        <v>247.96</v>
      </c>
      <c r="D24" s="22">
        <v>9.7556657223796037</v>
      </c>
      <c r="E24" s="26">
        <v>60.08</v>
      </c>
      <c r="F24" s="27">
        <v>6.6193433895297193</v>
      </c>
      <c r="G24" s="26">
        <v>4720.47</v>
      </c>
      <c r="H24" s="22">
        <v>-18.918041516012952</v>
      </c>
      <c r="I24" s="57"/>
      <c r="J24" s="61"/>
      <c r="K24" s="57"/>
      <c r="L24" s="61"/>
      <c r="M24" s="57"/>
      <c r="N24" s="61"/>
    </row>
    <row r="25" spans="1:14" ht="19.2" thickTop="1" thickBot="1" x14ac:dyDescent="0.25">
      <c r="A25" s="67" t="s">
        <v>24</v>
      </c>
      <c r="B25" s="25" t="s">
        <v>40</v>
      </c>
      <c r="C25" s="26">
        <v>142.19999999999999</v>
      </c>
      <c r="D25" s="22">
        <v>9.384615384615369</v>
      </c>
      <c r="E25" s="26">
        <v>4.7699999999999996</v>
      </c>
      <c r="F25" s="27">
        <v>-60.414937759336105</v>
      </c>
      <c r="G25" s="26">
        <v>4492.6000000000004</v>
      </c>
      <c r="H25" s="22">
        <v>-1.7731814504667875</v>
      </c>
      <c r="I25" s="57">
        <v>49019</v>
      </c>
      <c r="J25" s="56">
        <f>(I25/I13-1)*100</f>
        <v>-5.0791991015065268</v>
      </c>
      <c r="K25" s="57">
        <v>19915</v>
      </c>
      <c r="L25" s="56">
        <f t="shared" ref="L25:L34" si="0">(K25/K13-1)*100</f>
        <v>-78.795557874338527</v>
      </c>
      <c r="M25" s="57">
        <v>432137</v>
      </c>
      <c r="N25" s="56">
        <f t="shared" ref="N25:N34" si="1">(M25/M13-1)*100</f>
        <v>-13.847770221911215</v>
      </c>
    </row>
    <row r="26" spans="1:14" ht="19.2" thickTop="1" thickBot="1" x14ac:dyDescent="0.25">
      <c r="A26" s="67"/>
      <c r="B26" s="25" t="s">
        <v>17</v>
      </c>
      <c r="C26" s="28">
        <v>151.54</v>
      </c>
      <c r="D26" s="22">
        <v>5.5586514349400984</v>
      </c>
      <c r="E26" s="26">
        <v>9.2200000000000006</v>
      </c>
      <c r="F26" s="22">
        <v>-86.622170632617525</v>
      </c>
      <c r="G26" s="26">
        <v>4403.57</v>
      </c>
      <c r="H26" s="22">
        <v>-1.187259900190285</v>
      </c>
      <c r="I26" s="57"/>
      <c r="J26" s="56"/>
      <c r="K26" s="57"/>
      <c r="L26" s="56"/>
      <c r="M26" s="57"/>
      <c r="N26" s="56"/>
    </row>
    <row r="27" spans="1:14" ht="19.2" thickTop="1" thickBot="1" x14ac:dyDescent="0.25">
      <c r="A27" s="67"/>
      <c r="B27" s="25" t="s">
        <v>11</v>
      </c>
      <c r="C27" s="28">
        <v>196.45</v>
      </c>
      <c r="D27" s="29">
        <v>-19.109775179115552</v>
      </c>
      <c r="E27" s="26">
        <v>185.16</v>
      </c>
      <c r="F27" s="22">
        <v>-78.425112442031192</v>
      </c>
      <c r="G27" s="26">
        <v>4321.37</v>
      </c>
      <c r="H27" s="22">
        <v>-13.847770221911226</v>
      </c>
      <c r="I27" s="57"/>
      <c r="J27" s="56"/>
      <c r="K27" s="57"/>
      <c r="L27" s="56"/>
      <c r="M27" s="57"/>
      <c r="N27" s="56"/>
    </row>
    <row r="28" spans="1:14" ht="19.2" thickTop="1" thickBot="1" x14ac:dyDescent="0.25">
      <c r="A28" s="67"/>
      <c r="B28" s="25" t="s">
        <v>12</v>
      </c>
      <c r="C28" s="28">
        <v>135.84</v>
      </c>
      <c r="D28" s="29">
        <v>-3.6800680706232658</v>
      </c>
      <c r="E28" s="26">
        <v>124.1</v>
      </c>
      <c r="F28" s="22">
        <v>246.74490081028216</v>
      </c>
      <c r="G28" s="26">
        <v>4347.3999999999996</v>
      </c>
      <c r="H28" s="22">
        <v>-11.070290350163036</v>
      </c>
      <c r="I28" s="57">
        <v>42749</v>
      </c>
      <c r="J28" s="56">
        <f>(I28/I16-1)*100</f>
        <v>-14.805293156363341</v>
      </c>
      <c r="K28" s="57">
        <v>23697</v>
      </c>
      <c r="L28" s="56">
        <f t="shared" ref="L28" si="2">(K28/K16-1)*100</f>
        <v>19.134281836006227</v>
      </c>
      <c r="M28" s="57">
        <v>403276</v>
      </c>
      <c r="N28" s="56">
        <f t="shared" ref="N28" si="3">(M28/M16-1)*100</f>
        <v>-12.319677174581845</v>
      </c>
    </row>
    <row r="29" spans="1:14" ht="19.2" thickTop="1" thickBot="1" x14ac:dyDescent="0.25">
      <c r="A29" s="67"/>
      <c r="B29" s="25" t="s">
        <v>13</v>
      </c>
      <c r="C29" s="28">
        <v>128.47999999999999</v>
      </c>
      <c r="D29" s="29">
        <v>-9.5402379778920086</v>
      </c>
      <c r="E29" s="26">
        <v>55.57</v>
      </c>
      <c r="F29" s="22">
        <v>-28.965869870893524</v>
      </c>
      <c r="G29" s="26">
        <v>4221.5600000000004</v>
      </c>
      <c r="H29" s="22">
        <v>-12.571397802252415</v>
      </c>
      <c r="I29" s="57"/>
      <c r="J29" s="56"/>
      <c r="K29" s="57"/>
      <c r="L29" s="56"/>
      <c r="M29" s="57"/>
      <c r="N29" s="56"/>
    </row>
    <row r="30" spans="1:14" ht="19.2" thickTop="1" thickBot="1" x14ac:dyDescent="0.25">
      <c r="A30" s="67"/>
      <c r="B30" s="25" t="s">
        <v>14</v>
      </c>
      <c r="C30" s="28">
        <v>163.16999999999999</v>
      </c>
      <c r="D30" s="29">
        <v>-25.397768836869062</v>
      </c>
      <c r="E30" s="26">
        <v>57.3</v>
      </c>
      <c r="F30" s="22">
        <v>-32.500883496289326</v>
      </c>
      <c r="G30" s="26">
        <v>4032.76</v>
      </c>
      <c r="H30" s="22">
        <v>-12.319677174581845</v>
      </c>
      <c r="I30" s="57"/>
      <c r="J30" s="56"/>
      <c r="K30" s="57"/>
      <c r="L30" s="56"/>
      <c r="M30" s="57"/>
      <c r="N30" s="56"/>
    </row>
    <row r="31" spans="1:14" ht="19.2" thickTop="1" thickBot="1" x14ac:dyDescent="0.25">
      <c r="A31" s="67"/>
      <c r="B31" s="25" t="s">
        <v>18</v>
      </c>
      <c r="C31" s="28">
        <v>135.63999999999999</v>
      </c>
      <c r="D31" s="29">
        <v>-1.5031588119962414</v>
      </c>
      <c r="E31" s="26">
        <v>63.35</v>
      </c>
      <c r="F31" s="22">
        <v>1511.9592875318067</v>
      </c>
      <c r="G31" s="26">
        <v>3973.95</v>
      </c>
      <c r="H31" s="22">
        <v>-10.695946659595368</v>
      </c>
      <c r="I31" s="57">
        <v>42748</v>
      </c>
      <c r="J31" s="56">
        <f>(I31/I19-1)*100</f>
        <v>-9.187857158031143</v>
      </c>
      <c r="K31" s="57">
        <v>28249</v>
      </c>
      <c r="L31" s="56">
        <f t="shared" ref="L31" si="4">(K31/K19-1)*100</f>
        <v>10.123966942148765</v>
      </c>
      <c r="M31" s="57">
        <v>384283</v>
      </c>
      <c r="N31" s="56">
        <f t="shared" ref="N31" si="5">(M31/M19-1)*100</f>
        <v>-13.380322961653935</v>
      </c>
    </row>
    <row r="32" spans="1:14" ht="19.2" thickTop="1" thickBot="1" x14ac:dyDescent="0.25">
      <c r="A32" s="67"/>
      <c r="B32" s="25" t="s">
        <v>19</v>
      </c>
      <c r="C32" s="28">
        <v>113.45</v>
      </c>
      <c r="D32" s="29">
        <v>-12.703908895044636</v>
      </c>
      <c r="E32" s="26">
        <v>79.02</v>
      </c>
      <c r="F32" s="22">
        <v>-50.342487274555396</v>
      </c>
      <c r="G32" s="26">
        <v>3848.6</v>
      </c>
      <c r="H32" s="22">
        <v>-15.318233225810706</v>
      </c>
      <c r="I32" s="57"/>
      <c r="J32" s="56"/>
      <c r="K32" s="57"/>
      <c r="L32" s="56"/>
      <c r="M32" s="57"/>
      <c r="N32" s="56"/>
    </row>
    <row r="33" spans="1:14" ht="19.2" thickTop="1" thickBot="1" x14ac:dyDescent="0.25">
      <c r="A33" s="67"/>
      <c r="B33" s="25" t="s">
        <v>20</v>
      </c>
      <c r="C33" s="28">
        <v>178.39</v>
      </c>
      <c r="D33" s="29">
        <v>-12.149118487146659</v>
      </c>
      <c r="E33" s="26">
        <v>140.12</v>
      </c>
      <c r="F33" s="22">
        <v>49.925101647763761</v>
      </c>
      <c r="G33" s="26">
        <v>3842.83</v>
      </c>
      <c r="H33" s="22">
        <v>-13.380322961653935</v>
      </c>
      <c r="I33" s="57"/>
      <c r="J33" s="56"/>
      <c r="K33" s="57"/>
      <c r="L33" s="56"/>
      <c r="M33" s="57"/>
      <c r="N33" s="56"/>
    </row>
    <row r="34" spans="1:14" ht="19.2" thickTop="1" thickBot="1" x14ac:dyDescent="0.25">
      <c r="A34" s="67"/>
      <c r="B34" s="25" t="s">
        <v>21</v>
      </c>
      <c r="C34" s="28">
        <v>140.49</v>
      </c>
      <c r="D34" s="29">
        <v>-7.5480389576204292</v>
      </c>
      <c r="E34" s="26">
        <v>5.0199999999999996</v>
      </c>
      <c r="F34" s="22">
        <v>-99.117052150206661</v>
      </c>
      <c r="G34" s="26">
        <v>3701.07</v>
      </c>
      <c r="H34" s="22">
        <v>-25.068633485042348</v>
      </c>
      <c r="I34" s="57">
        <v>44795</v>
      </c>
      <c r="J34" s="56">
        <f>(I34/I22-1)*100</f>
        <v>-21.375037298369403</v>
      </c>
      <c r="K34" s="57">
        <v>18430</v>
      </c>
      <c r="L34" s="56">
        <f t="shared" si="0"/>
        <v>-73.971132389910466</v>
      </c>
      <c r="M34" s="57">
        <v>366408</v>
      </c>
      <c r="N34" s="56">
        <f t="shared" si="1"/>
        <v>-22.378915658822109</v>
      </c>
    </row>
    <row r="35" spans="1:14" ht="19.2" thickTop="1" thickBot="1" x14ac:dyDescent="0.25">
      <c r="A35" s="67"/>
      <c r="B35" s="25" t="s">
        <v>22</v>
      </c>
      <c r="C35" s="28">
        <v>149.79</v>
      </c>
      <c r="D35" s="29">
        <v>-11.789647252811974</v>
      </c>
      <c r="E35" s="26">
        <v>39.26</v>
      </c>
      <c r="F35" s="22">
        <v>-50.572831423895259</v>
      </c>
      <c r="G35" s="26">
        <v>3619.23</v>
      </c>
      <c r="H35" s="22">
        <v>-26.398622019221772</v>
      </c>
      <c r="I35" s="57"/>
      <c r="J35" s="56"/>
      <c r="K35" s="57"/>
      <c r="L35" s="56"/>
      <c r="M35" s="57"/>
      <c r="N35" s="56"/>
    </row>
    <row r="36" spans="1:14" ht="19.2" thickTop="1" thickBot="1" x14ac:dyDescent="0.25">
      <c r="A36" s="67"/>
      <c r="B36" s="25" t="s">
        <v>23</v>
      </c>
      <c r="C36" s="28">
        <v>157.66999999999999</v>
      </c>
      <c r="D36" s="29">
        <v>-36.413131150185521</v>
      </c>
      <c r="E36" s="26">
        <v>140.02000000000001</v>
      </c>
      <c r="F36" s="22">
        <v>133.05592543275634</v>
      </c>
      <c r="G36" s="26">
        <v>3664.08</v>
      </c>
      <c r="H36" s="22">
        <v>-22.37891565882212</v>
      </c>
      <c r="I36" s="57"/>
      <c r="J36" s="56"/>
      <c r="K36" s="57"/>
      <c r="L36" s="56"/>
      <c r="M36" s="57"/>
      <c r="N36" s="56"/>
    </row>
    <row r="37" spans="1:14" ht="19.2" thickTop="1" thickBot="1" x14ac:dyDescent="0.25">
      <c r="A37" s="67" t="s">
        <v>28</v>
      </c>
      <c r="B37" s="25" t="s">
        <v>40</v>
      </c>
      <c r="C37" s="28">
        <v>143.63999999999999</v>
      </c>
      <c r="D37" s="29">
        <v>1.0126582278481067</v>
      </c>
      <c r="E37" s="26">
        <v>641.54</v>
      </c>
      <c r="F37" s="22">
        <v>13349.475890985326</v>
      </c>
      <c r="G37" s="26">
        <v>4081.28</v>
      </c>
      <c r="H37" s="22">
        <v>-9.1555001558117795</v>
      </c>
      <c r="I37" s="57">
        <v>49699</v>
      </c>
      <c r="J37" s="56">
        <f>(I37/I25-1)*100</f>
        <v>1.3872172014933071</v>
      </c>
      <c r="K37" s="57">
        <v>77715</v>
      </c>
      <c r="L37" s="56">
        <f t="shared" ref="L37" si="6">(K37/K25-1)*100</f>
        <v>290.23349234245541</v>
      </c>
      <c r="M37" s="57">
        <v>386051</v>
      </c>
      <c r="N37" s="56">
        <f t="shared" ref="N37" si="7">(M37/M25-1)*100</f>
        <v>-10.664673471607388</v>
      </c>
    </row>
    <row r="38" spans="1:14" ht="19.2" thickTop="1" thickBot="1" x14ac:dyDescent="0.25">
      <c r="A38" s="67"/>
      <c r="B38" s="25" t="s">
        <v>17</v>
      </c>
      <c r="C38" s="28">
        <v>142.33000000000001</v>
      </c>
      <c r="D38" s="29">
        <v>-6.0776032730632039</v>
      </c>
      <c r="E38" s="26">
        <v>2.5</v>
      </c>
      <c r="F38" s="22">
        <v>-72.885032537960953</v>
      </c>
      <c r="G38" s="26">
        <v>3941.55</v>
      </c>
      <c r="H38" s="22">
        <v>-10.491941765431223</v>
      </c>
      <c r="I38" s="57"/>
      <c r="J38" s="56"/>
      <c r="K38" s="57"/>
      <c r="L38" s="56"/>
      <c r="M38" s="57"/>
      <c r="N38" s="56"/>
    </row>
    <row r="39" spans="1:14" ht="19.2" thickTop="1" thickBot="1" x14ac:dyDescent="0.25">
      <c r="A39" s="67"/>
      <c r="B39" s="25" t="s">
        <v>11</v>
      </c>
      <c r="C39" s="28">
        <v>211.02</v>
      </c>
      <c r="D39" s="29">
        <v>7.4166454568592721</v>
      </c>
      <c r="E39" s="26">
        <v>133.11000000000001</v>
      </c>
      <c r="F39" s="22">
        <v>-28.110823071937773</v>
      </c>
      <c r="G39" s="26">
        <v>3860.51</v>
      </c>
      <c r="H39" s="22">
        <v>-10.664673471607378</v>
      </c>
      <c r="I39" s="57"/>
      <c r="J39" s="56"/>
      <c r="K39" s="57"/>
      <c r="L39" s="56"/>
      <c r="M39" s="57"/>
      <c r="N39" s="56"/>
    </row>
    <row r="40" spans="1:14" ht="19.2" thickTop="1" thickBot="1" x14ac:dyDescent="0.25">
      <c r="A40" s="67"/>
      <c r="B40" s="25" t="s">
        <v>12</v>
      </c>
      <c r="C40" s="28">
        <v>170.68</v>
      </c>
      <c r="D40" s="29">
        <v>25.647820965842172</v>
      </c>
      <c r="E40" s="26">
        <v>15.52</v>
      </c>
      <c r="F40" s="22">
        <v>-87.493956486704278</v>
      </c>
      <c r="G40" s="26">
        <v>3774.65</v>
      </c>
      <c r="H40" s="22">
        <v>-13.174541105028281</v>
      </c>
      <c r="I40" s="57">
        <v>50100</v>
      </c>
      <c r="J40" s="56">
        <f>(I40/I28-1)*100</f>
        <v>17.195723876581901</v>
      </c>
      <c r="K40" s="57">
        <v>15517</v>
      </c>
      <c r="L40" s="56">
        <f t="shared" ref="L40" si="8">(K40/K28-1)*100</f>
        <v>-34.519137443558257</v>
      </c>
      <c r="M40" s="57">
        <v>346769</v>
      </c>
      <c r="N40" s="56">
        <f t="shared" ref="N40" si="9">(M40/M28-1)*100</f>
        <v>-14.011991787262323</v>
      </c>
    </row>
    <row r="41" spans="1:14" ht="19.2" thickTop="1" thickBot="1" x14ac:dyDescent="0.25">
      <c r="A41" s="67"/>
      <c r="B41" s="25" t="s">
        <v>13</v>
      </c>
      <c r="C41" s="28">
        <v>147.16</v>
      </c>
      <c r="D41" s="29">
        <v>14.539227895392282</v>
      </c>
      <c r="E41" s="26">
        <v>35.049999999999997</v>
      </c>
      <c r="F41" s="22">
        <v>-36.926399136224589</v>
      </c>
      <c r="G41" s="26">
        <v>3672.24</v>
      </c>
      <c r="H41" s="22">
        <v>-13.012251395218843</v>
      </c>
      <c r="I41" s="57"/>
      <c r="J41" s="56"/>
      <c r="K41" s="57"/>
      <c r="L41" s="56"/>
      <c r="M41" s="57"/>
      <c r="N41" s="56"/>
    </row>
    <row r="42" spans="1:14" ht="19.2" thickTop="1" thickBot="1" x14ac:dyDescent="0.25">
      <c r="A42" s="67"/>
      <c r="B42" s="25" t="s">
        <v>14</v>
      </c>
      <c r="C42" s="28">
        <v>183.16</v>
      </c>
      <c r="D42" s="29">
        <v>12.251026536740838</v>
      </c>
      <c r="E42" s="26">
        <v>104.6</v>
      </c>
      <c r="F42" s="22">
        <v>82.547993019197193</v>
      </c>
      <c r="G42" s="26">
        <v>3467.69</v>
      </c>
      <c r="H42" s="22">
        <v>-14.011991787262323</v>
      </c>
      <c r="I42" s="57"/>
      <c r="J42" s="56"/>
      <c r="K42" s="57"/>
      <c r="L42" s="56"/>
      <c r="M42" s="57"/>
      <c r="N42" s="56"/>
    </row>
    <row r="43" spans="1:14" ht="19.2" thickTop="1" thickBot="1" x14ac:dyDescent="0.25">
      <c r="A43" s="67"/>
      <c r="B43" s="25" t="s">
        <v>18</v>
      </c>
      <c r="C43" s="28">
        <v>164.43</v>
      </c>
      <c r="D43" s="29">
        <v>21.225302270716618</v>
      </c>
      <c r="E43" s="26">
        <v>7.41</v>
      </c>
      <c r="F43" s="22">
        <v>-88.3</v>
      </c>
      <c r="G43" s="26">
        <v>3381.58</v>
      </c>
      <c r="H43" s="22">
        <v>-14.906327457567404</v>
      </c>
      <c r="I43" s="57">
        <v>43883</v>
      </c>
      <c r="J43" s="56">
        <f>(I43/I31-1)*100</f>
        <v>2.6550949752035091</v>
      </c>
      <c r="K43" s="57">
        <v>2429</v>
      </c>
      <c r="L43" s="56">
        <f t="shared" ref="L43" si="10">(K43/K31-1)*100</f>
        <v>-91.401465538603134</v>
      </c>
      <c r="M43" s="57">
        <v>314445</v>
      </c>
      <c r="N43" s="56">
        <f t="shared" ref="N43" si="11">(M43/M31-1)*100</f>
        <v>-18.173585612686484</v>
      </c>
    </row>
    <row r="44" spans="1:14" ht="19.2" thickTop="1" thickBot="1" x14ac:dyDescent="0.25">
      <c r="A44" s="67"/>
      <c r="B44" s="25" t="s">
        <v>19</v>
      </c>
      <c r="C44" s="28">
        <v>121.49</v>
      </c>
      <c r="D44" s="29">
        <v>7.0868223887174953</v>
      </c>
      <c r="E44" s="26">
        <v>4</v>
      </c>
      <c r="F44" s="29">
        <v>-94.937990382181724</v>
      </c>
      <c r="G44" s="26">
        <v>3296.32</v>
      </c>
      <c r="H44" s="22">
        <v>-14.350153302499603</v>
      </c>
      <c r="I44" s="57"/>
      <c r="J44" s="56"/>
      <c r="K44" s="57"/>
      <c r="L44" s="56"/>
      <c r="M44" s="57"/>
      <c r="N44" s="56"/>
    </row>
    <row r="45" spans="1:14" ht="19.2" thickTop="1" thickBot="1" x14ac:dyDescent="0.25">
      <c r="A45" s="67"/>
      <c r="B45" s="25" t="s">
        <v>20</v>
      </c>
      <c r="C45" s="28">
        <v>152.91</v>
      </c>
      <c r="D45" s="29">
        <v>-14.283311844834346</v>
      </c>
      <c r="E45" s="26">
        <v>12.88</v>
      </c>
      <c r="F45" s="29">
        <v>-90.807878960890662</v>
      </c>
      <c r="G45" s="26">
        <v>3144.45</v>
      </c>
      <c r="H45" s="22">
        <v>-18.173585612686484</v>
      </c>
      <c r="I45" s="57"/>
      <c r="J45" s="56"/>
      <c r="K45" s="57"/>
      <c r="L45" s="56"/>
      <c r="M45" s="57"/>
      <c r="N45" s="56"/>
    </row>
    <row r="46" spans="1:14" ht="19.2" thickTop="1" thickBot="1" x14ac:dyDescent="0.25">
      <c r="A46" s="67"/>
      <c r="B46" s="25" t="s">
        <v>21</v>
      </c>
      <c r="C46" s="28">
        <v>152.34</v>
      </c>
      <c r="D46" s="29">
        <v>8.434764040145204</v>
      </c>
      <c r="E46" s="26">
        <v>7.8</v>
      </c>
      <c r="F46" s="29">
        <v>55.378486055776911</v>
      </c>
      <c r="G46" s="26">
        <v>2958.63</v>
      </c>
      <c r="H46" s="22">
        <v>-20.0601447689452</v>
      </c>
      <c r="I46" s="57">
        <v>47712</v>
      </c>
      <c r="J46" s="56">
        <f>(I46/I34-1)*100</f>
        <v>6.5118874874428023</v>
      </c>
      <c r="K46" s="57">
        <v>16817</v>
      </c>
      <c r="L46" s="56">
        <f t="shared" ref="L46" si="12">(K46/K34-1)*100</f>
        <v>-8.7520347259902316</v>
      </c>
      <c r="M46" s="57">
        <v>284741</v>
      </c>
      <c r="N46" s="56">
        <f t="shared" ref="N46" si="13">(M46/M34-1)*100</f>
        <v>-22.288541734896615</v>
      </c>
    </row>
    <row r="47" spans="1:14" ht="19.2" thickTop="1" thickBot="1" x14ac:dyDescent="0.25">
      <c r="A47" s="67"/>
      <c r="B47" s="25" t="s">
        <v>22</v>
      </c>
      <c r="C47" s="28">
        <v>157.46</v>
      </c>
      <c r="D47" s="29">
        <v>5.1205020361839937</v>
      </c>
      <c r="E47" s="26">
        <v>13.91</v>
      </c>
      <c r="F47" s="22">
        <v>-64.569536423841058</v>
      </c>
      <c r="G47" s="26">
        <v>2880.26</v>
      </c>
      <c r="H47" s="22">
        <v>-20.417878941100732</v>
      </c>
      <c r="I47" s="57"/>
      <c r="J47" s="56"/>
      <c r="K47" s="57"/>
      <c r="L47" s="56"/>
      <c r="M47" s="57"/>
      <c r="N47" s="56"/>
    </row>
    <row r="48" spans="1:14" ht="19.2" thickTop="1" thickBot="1" x14ac:dyDescent="0.25">
      <c r="A48" s="67"/>
      <c r="B48" s="25" t="s">
        <v>23</v>
      </c>
      <c r="C48" s="28">
        <v>167.32</v>
      </c>
      <c r="D48" s="29">
        <v>6.1203780046933609</v>
      </c>
      <c r="E48" s="26">
        <v>146.46</v>
      </c>
      <c r="F48" s="29">
        <v>4.5993429510069905</v>
      </c>
      <c r="G48" s="26">
        <v>2847.41</v>
      </c>
      <c r="H48" s="22">
        <v>-22.288541734896615</v>
      </c>
      <c r="I48" s="57"/>
      <c r="J48" s="56"/>
      <c r="K48" s="57"/>
      <c r="L48" s="56"/>
      <c r="M48" s="57"/>
      <c r="N48" s="56"/>
    </row>
    <row r="49" spans="1:14" ht="19.2" thickTop="1" thickBot="1" x14ac:dyDescent="0.25">
      <c r="A49" s="67" t="s">
        <v>51</v>
      </c>
      <c r="B49" s="25" t="s">
        <v>40</v>
      </c>
      <c r="C49" s="28">
        <v>119.66</v>
      </c>
      <c r="D49" s="29">
        <v>-16.694514062935106</v>
      </c>
      <c r="E49" s="26">
        <v>28.56</v>
      </c>
      <c r="F49" s="29">
        <v>-95.548212114599252</v>
      </c>
      <c r="G49" s="26">
        <v>2734.44</v>
      </c>
      <c r="H49" s="22">
        <v>-33.000431237258901</v>
      </c>
      <c r="I49" s="57">
        <v>48930</v>
      </c>
      <c r="J49" s="56">
        <f>(I49/I37-1)*100</f>
        <v>-1.5473148353085553</v>
      </c>
      <c r="K49" s="57">
        <v>79099</v>
      </c>
      <c r="L49" s="56">
        <f t="shared" ref="L49" si="14">(K49/K37-1)*100</f>
        <v>1.7808659846876518</v>
      </c>
      <c r="M49" s="57">
        <v>306511</v>
      </c>
      <c r="N49" s="56">
        <f t="shared" ref="N49" si="15">(M49/M37-1)*100</f>
        <v>-20.603495393095727</v>
      </c>
    </row>
    <row r="50" spans="1:14" ht="19.2" thickTop="1" thickBot="1" x14ac:dyDescent="0.25">
      <c r="A50" s="67"/>
      <c r="B50" s="25" t="s">
        <v>29</v>
      </c>
      <c r="C50" s="28">
        <v>139.58000000000001</v>
      </c>
      <c r="D50" s="29">
        <v>-1.9321295580692732</v>
      </c>
      <c r="E50" s="26">
        <v>550.91999999999996</v>
      </c>
      <c r="F50" s="29">
        <v>21936.799999999999</v>
      </c>
      <c r="G50" s="26">
        <v>3163.89</v>
      </c>
      <c r="H50" s="22">
        <v>-19.729801727746711</v>
      </c>
      <c r="I50" s="57"/>
      <c r="J50" s="56"/>
      <c r="K50" s="57"/>
      <c r="L50" s="56"/>
      <c r="M50" s="57"/>
      <c r="N50" s="56"/>
    </row>
    <row r="51" spans="1:14" ht="19.2" thickTop="1" thickBot="1" x14ac:dyDescent="0.25">
      <c r="A51" s="67"/>
      <c r="B51" s="25" t="s">
        <v>30</v>
      </c>
      <c r="C51" s="28">
        <v>230.06</v>
      </c>
      <c r="D51" s="29">
        <v>9.0228414368306318</v>
      </c>
      <c r="E51" s="26">
        <v>211.51</v>
      </c>
      <c r="F51" s="29">
        <v>58.898655247539608</v>
      </c>
      <c r="G51" s="26">
        <v>3065.11</v>
      </c>
      <c r="H51" s="22">
        <v>-20.603495393095727</v>
      </c>
      <c r="I51" s="57"/>
      <c r="J51" s="56"/>
      <c r="K51" s="57"/>
      <c r="L51" s="56"/>
      <c r="M51" s="57"/>
      <c r="N51" s="56"/>
    </row>
    <row r="52" spans="1:14" ht="19.2" thickTop="1" thickBot="1" x14ac:dyDescent="0.25">
      <c r="A52" s="67"/>
      <c r="B52" s="25" t="s">
        <v>31</v>
      </c>
      <c r="C52" s="28">
        <v>153.51</v>
      </c>
      <c r="D52" s="29">
        <v>-10.059760956175312</v>
      </c>
      <c r="E52" s="26">
        <v>82.45</v>
      </c>
      <c r="F52" s="29">
        <v>431.25</v>
      </c>
      <c r="G52" s="26">
        <v>3012.93</v>
      </c>
      <c r="H52" s="22">
        <v>-20.179884227676748</v>
      </c>
      <c r="I52" s="57">
        <v>45096</v>
      </c>
      <c r="J52" s="56">
        <f>(I52/I40-1)*100</f>
        <v>-9.9880239520958032</v>
      </c>
      <c r="K52" s="57">
        <v>85214</v>
      </c>
      <c r="L52" s="56">
        <f t="shared" ref="L52" si="16">(K52/K40-1)*100</f>
        <v>449.16543146226718</v>
      </c>
      <c r="M52" s="57">
        <v>343824</v>
      </c>
      <c r="N52" s="56">
        <f t="shared" ref="N52" si="17">(M52/M40-1)*100</f>
        <v>-0.84926853323105123</v>
      </c>
    </row>
    <row r="53" spans="1:14" ht="19.2" thickTop="1" thickBot="1" x14ac:dyDescent="0.25">
      <c r="A53" s="67"/>
      <c r="B53" s="25" t="s">
        <v>32</v>
      </c>
      <c r="C53" s="28">
        <v>132.02000000000001</v>
      </c>
      <c r="D53" s="29">
        <v>-10.288121772220704</v>
      </c>
      <c r="E53" s="26">
        <v>261.93</v>
      </c>
      <c r="F53" s="29">
        <v>647.30385164051359</v>
      </c>
      <c r="G53" s="26">
        <v>3173.55</v>
      </c>
      <c r="H53" s="22">
        <v>-13.579994771583548</v>
      </c>
      <c r="I53" s="57"/>
      <c r="J53" s="56"/>
      <c r="K53" s="57"/>
      <c r="L53" s="56"/>
      <c r="M53" s="57"/>
      <c r="N53" s="56"/>
    </row>
    <row r="54" spans="1:14" ht="19.2" thickTop="1" thickBot="1" x14ac:dyDescent="0.25">
      <c r="A54" s="67"/>
      <c r="B54" s="25" t="s">
        <v>33</v>
      </c>
      <c r="C54" s="28">
        <v>165.43</v>
      </c>
      <c r="D54" s="29">
        <v>-9.6800611487224195</v>
      </c>
      <c r="E54" s="26">
        <v>507.76</v>
      </c>
      <c r="F54" s="29">
        <v>385.43021032504782</v>
      </c>
      <c r="G54" s="26">
        <v>3438.24</v>
      </c>
      <c r="H54" s="22">
        <v>-0.84926853323106233</v>
      </c>
      <c r="I54" s="57"/>
      <c r="J54" s="56"/>
      <c r="K54" s="57"/>
      <c r="L54" s="56"/>
      <c r="M54" s="57"/>
      <c r="N54" s="56"/>
    </row>
    <row r="55" spans="1:14" ht="19.2" thickTop="1" thickBot="1" x14ac:dyDescent="0.25">
      <c r="A55" s="67"/>
      <c r="B55" s="25" t="s">
        <v>34</v>
      </c>
      <c r="C55" s="28">
        <v>130.84</v>
      </c>
      <c r="D55" s="29">
        <v>-20.428145715502044</v>
      </c>
      <c r="E55" s="26">
        <v>117.73</v>
      </c>
      <c r="F55" s="29">
        <v>1488.7989203778679</v>
      </c>
      <c r="G55" s="26">
        <v>3490.46</v>
      </c>
      <c r="H55" s="22">
        <v>3.2197966630983288</v>
      </c>
      <c r="I55" s="57">
        <v>41106</v>
      </c>
      <c r="J55" s="56">
        <f>(I55/I43-1)*100</f>
        <v>-6.3281908711801833</v>
      </c>
      <c r="K55" s="57">
        <v>77994</v>
      </c>
      <c r="L55" s="56">
        <f t="shared" ref="L55" si="18">(K55/K43-1)*100</f>
        <v>3110.951008645533</v>
      </c>
      <c r="M55" s="57">
        <v>382938</v>
      </c>
      <c r="N55" s="56">
        <f t="shared" ref="N55" si="19">(M55/M43-1)*100</f>
        <v>21.782187663979393</v>
      </c>
    </row>
    <row r="56" spans="1:14" ht="19.2" thickTop="1" thickBot="1" x14ac:dyDescent="0.25">
      <c r="A56" s="67"/>
      <c r="B56" s="25" t="s">
        <v>35</v>
      </c>
      <c r="C56" s="28">
        <v>118.6</v>
      </c>
      <c r="D56" s="29">
        <v>-2.3787966087743806</v>
      </c>
      <c r="E56" s="26">
        <v>447.52</v>
      </c>
      <c r="F56" s="29">
        <v>11088</v>
      </c>
      <c r="G56" s="26">
        <v>3811.75</v>
      </c>
      <c r="H56" s="22">
        <v>15.636528006989604</v>
      </c>
      <c r="I56" s="57"/>
      <c r="J56" s="56"/>
      <c r="K56" s="57"/>
      <c r="L56" s="56"/>
      <c r="M56" s="57"/>
      <c r="N56" s="56"/>
    </row>
    <row r="57" spans="1:14" ht="19.2" thickTop="1" thickBot="1" x14ac:dyDescent="0.25">
      <c r="A57" s="67"/>
      <c r="B57" s="25" t="s">
        <v>36</v>
      </c>
      <c r="C57" s="28">
        <v>161.62</v>
      </c>
      <c r="D57" s="29">
        <v>5.6961611405401902</v>
      </c>
      <c r="E57" s="26">
        <v>214.69</v>
      </c>
      <c r="F57" s="29">
        <v>1566.8478260869563</v>
      </c>
      <c r="G57" s="26">
        <v>3829.38</v>
      </c>
      <c r="H57" s="22">
        <v>21.782187663979414</v>
      </c>
      <c r="I57" s="57"/>
      <c r="J57" s="56"/>
      <c r="K57" s="57"/>
      <c r="L57" s="56"/>
      <c r="M57" s="57"/>
      <c r="N57" s="56"/>
    </row>
    <row r="58" spans="1:14" ht="19.2" thickTop="1" thickBot="1" x14ac:dyDescent="0.25">
      <c r="A58" s="67"/>
      <c r="B58" s="25" t="s">
        <v>37</v>
      </c>
      <c r="C58" s="28">
        <v>132.85</v>
      </c>
      <c r="D58" s="29">
        <v>-12.793750820533024</v>
      </c>
      <c r="E58" s="26">
        <v>21</v>
      </c>
      <c r="F58" s="29">
        <v>169.23076923076925</v>
      </c>
      <c r="G58" s="26">
        <v>3719.8</v>
      </c>
      <c r="H58" s="22">
        <v>25.72711018275351</v>
      </c>
      <c r="I58" s="57">
        <v>50638</v>
      </c>
      <c r="J58" s="56">
        <f>(I58/I46-1)*100</f>
        <v>6.1326291079812245</v>
      </c>
      <c r="K58" s="57">
        <v>29965</v>
      </c>
      <c r="L58" s="56">
        <f>(K58/K46-1)*100</f>
        <v>78.18279122316703</v>
      </c>
      <c r="M58" s="57">
        <v>363851</v>
      </c>
      <c r="N58" s="56">
        <f>(M58/M46-1)*100</f>
        <v>27.78314327757505</v>
      </c>
    </row>
    <row r="59" spans="1:14" ht="19.2" thickTop="1" thickBot="1" x14ac:dyDescent="0.25">
      <c r="A59" s="67"/>
      <c r="B59" s="30" t="s">
        <v>38</v>
      </c>
      <c r="C59" s="28">
        <v>135.21</v>
      </c>
      <c r="D59" s="29">
        <v>-14.130572843896861</v>
      </c>
      <c r="E59" s="26">
        <v>197.78</v>
      </c>
      <c r="F59" s="22">
        <v>1321.8547807332855</v>
      </c>
      <c r="G59" s="26">
        <v>3862.68</v>
      </c>
      <c r="H59" s="22">
        <v>34.108726295542759</v>
      </c>
      <c r="I59" s="57"/>
      <c r="J59" s="56"/>
      <c r="K59" s="57"/>
      <c r="L59" s="56"/>
      <c r="M59" s="57"/>
      <c r="N59" s="56"/>
    </row>
    <row r="60" spans="1:14" ht="19.2" thickTop="1" thickBot="1" x14ac:dyDescent="0.25">
      <c r="A60" s="67"/>
      <c r="B60" s="30" t="s">
        <v>39</v>
      </c>
      <c r="C60" s="28">
        <v>238.32</v>
      </c>
      <c r="D60" s="29">
        <v>42.433660052593837</v>
      </c>
      <c r="E60" s="26">
        <v>80.87</v>
      </c>
      <c r="F60" s="22">
        <v>-44.783558650826158</v>
      </c>
      <c r="G60" s="26">
        <v>3638.51</v>
      </c>
      <c r="H60" s="22">
        <v>27.783143277575071</v>
      </c>
      <c r="I60" s="57"/>
      <c r="J60" s="56"/>
      <c r="K60" s="57"/>
      <c r="L60" s="56"/>
      <c r="M60" s="57"/>
      <c r="N60" s="56"/>
    </row>
    <row r="61" spans="1:14" ht="19.2" thickTop="1" thickBot="1" x14ac:dyDescent="0.25">
      <c r="A61" s="67" t="s">
        <v>54</v>
      </c>
      <c r="B61" s="30" t="s">
        <v>40</v>
      </c>
      <c r="C61" s="28">
        <v>124.32</v>
      </c>
      <c r="D61" s="29">
        <v>3.8943673742269702</v>
      </c>
      <c r="E61" s="26">
        <v>35.21</v>
      </c>
      <c r="F61" s="22">
        <v>23.2843137254902</v>
      </c>
      <c r="G61" s="26">
        <v>3576.68</v>
      </c>
      <c r="H61" s="22">
        <v>30.80118781176402</v>
      </c>
      <c r="I61" s="57">
        <v>46186</v>
      </c>
      <c r="J61" s="56">
        <f>(I61/I49-1)*100</f>
        <v>-5.6080114449213125</v>
      </c>
      <c r="K61" s="57">
        <v>70819</v>
      </c>
      <c r="L61" s="56">
        <f t="shared" ref="L61" si="20">(K61/K49-1)*100</f>
        <v>-10.467894663649346</v>
      </c>
      <c r="M61" s="57">
        <v>384374</v>
      </c>
      <c r="N61" s="56">
        <f t="shared" ref="N61" si="21">(M61/M49-1)*100</f>
        <v>25.403003481114862</v>
      </c>
    </row>
    <row r="62" spans="1:14" ht="19.2" thickTop="1" thickBot="1" x14ac:dyDescent="0.25">
      <c r="A62" s="67"/>
      <c r="B62" s="30" t="s">
        <v>29</v>
      </c>
      <c r="C62" s="28">
        <v>128.31</v>
      </c>
      <c r="D62" s="29">
        <v>-8.0742226680040154</v>
      </c>
      <c r="E62" s="26">
        <v>151.44</v>
      </c>
      <c r="F62" s="22">
        <v>-72.511435417120452</v>
      </c>
      <c r="G62" s="26">
        <v>3591.84</v>
      </c>
      <c r="H62" s="22">
        <v>13.52607075467227</v>
      </c>
      <c r="I62" s="57"/>
      <c r="J62" s="56"/>
      <c r="K62" s="57"/>
      <c r="L62" s="56"/>
      <c r="M62" s="57"/>
      <c r="N62" s="56"/>
    </row>
    <row r="63" spans="1:14" ht="19.2" thickTop="1" thickBot="1" x14ac:dyDescent="0.25">
      <c r="A63" s="67"/>
      <c r="B63" s="30" t="s">
        <v>30</v>
      </c>
      <c r="C63" s="28">
        <v>209.23</v>
      </c>
      <c r="D63" s="29">
        <v>-9.0541597844040709</v>
      </c>
      <c r="E63" s="26">
        <v>521.54</v>
      </c>
      <c r="F63" s="22">
        <v>146.57935794997874</v>
      </c>
      <c r="G63" s="26">
        <v>3843.74</v>
      </c>
      <c r="H63" s="22">
        <v>25.403003481114862</v>
      </c>
      <c r="I63" s="57"/>
      <c r="J63" s="56"/>
      <c r="K63" s="57"/>
      <c r="L63" s="56"/>
      <c r="M63" s="57"/>
      <c r="N63" s="56"/>
    </row>
    <row r="64" spans="1:14" ht="19.2" thickTop="1" thickBot="1" x14ac:dyDescent="0.25">
      <c r="A64" s="67"/>
      <c r="B64" s="30" t="s">
        <v>31</v>
      </c>
      <c r="C64" s="28">
        <v>137.56</v>
      </c>
      <c r="D64" s="29">
        <v>-10.390202592664966</v>
      </c>
      <c r="E64" s="26">
        <v>78.38</v>
      </c>
      <c r="F64" s="22">
        <v>-4.936325045482115</v>
      </c>
      <c r="G64" s="26">
        <v>3816.66</v>
      </c>
      <c r="H64" s="22">
        <v>26.676026326532654</v>
      </c>
      <c r="I64" s="57">
        <v>41421</v>
      </c>
      <c r="J64" s="56">
        <f t="shared" ref="J64" si="22">(I64/I52-1)*100</f>
        <v>-8.1492815327301784</v>
      </c>
      <c r="K64" s="57">
        <v>22480</v>
      </c>
      <c r="L64" s="56">
        <f t="shared" ref="L64" si="23">(K64/K52-1)*100</f>
        <v>-73.619358321402586</v>
      </c>
      <c r="M64" s="57">
        <v>374295</v>
      </c>
      <c r="N64" s="56">
        <f t="shared" ref="N64" si="24">(M64/M52-1)*100</f>
        <v>8.8623830797152081</v>
      </c>
    </row>
    <row r="65" spans="1:14" ht="19.2" thickTop="1" thickBot="1" x14ac:dyDescent="0.25">
      <c r="A65" s="67"/>
      <c r="B65" s="30" t="s">
        <v>32</v>
      </c>
      <c r="C65" s="28">
        <v>120.95</v>
      </c>
      <c r="D65" s="29">
        <v>-8.3850931677018732</v>
      </c>
      <c r="E65" s="26">
        <v>50.07</v>
      </c>
      <c r="F65" s="22">
        <v>-80.88420570381399</v>
      </c>
      <c r="G65" s="26">
        <v>3796.82</v>
      </c>
      <c r="H65" s="22">
        <v>19.639520410896317</v>
      </c>
      <c r="I65" s="57"/>
      <c r="J65" s="56"/>
      <c r="K65" s="57"/>
      <c r="L65" s="56"/>
      <c r="M65" s="57"/>
      <c r="N65" s="56"/>
    </row>
    <row r="66" spans="1:14" ht="19.2" thickTop="1" thickBot="1" x14ac:dyDescent="0.25">
      <c r="A66" s="67"/>
      <c r="B66" s="30" t="s">
        <v>33</v>
      </c>
      <c r="C66" s="28">
        <v>155.69999999999999</v>
      </c>
      <c r="D66" s="29">
        <v>-5.8816417820226174</v>
      </c>
      <c r="E66" s="26">
        <v>96.35</v>
      </c>
      <c r="F66" s="22">
        <v>-81.024499763667876</v>
      </c>
      <c r="G66" s="26">
        <v>3742.95</v>
      </c>
      <c r="H66" s="22">
        <v>8.8623830797152081</v>
      </c>
      <c r="I66" s="57"/>
      <c r="J66" s="56"/>
      <c r="K66" s="57"/>
      <c r="L66" s="56"/>
      <c r="M66" s="57"/>
      <c r="N66" s="56"/>
    </row>
    <row r="67" spans="1:14" ht="19.2" thickTop="1" thickBot="1" x14ac:dyDescent="0.25">
      <c r="A67" s="67"/>
      <c r="B67" s="30" t="s">
        <v>34</v>
      </c>
      <c r="C67" s="28">
        <v>137.97</v>
      </c>
      <c r="D67" s="29">
        <v>5.4494038520330079</v>
      </c>
      <c r="E67" s="26">
        <v>108.9</v>
      </c>
      <c r="F67" s="22">
        <v>-7.5002123502930456</v>
      </c>
      <c r="G67" s="26">
        <v>3656.87</v>
      </c>
      <c r="H67" s="22">
        <v>4.7675664525592465</v>
      </c>
      <c r="I67" s="57">
        <v>44716</v>
      </c>
      <c r="J67" s="56">
        <f t="shared" ref="J67" si="25">(I67/I55-1)*100</f>
        <v>8.7821729187953057</v>
      </c>
      <c r="K67" s="57">
        <v>53681</v>
      </c>
      <c r="L67" s="56">
        <f t="shared" ref="L67" si="26">(K67/K55-1)*100</f>
        <v>-31.172910736723335</v>
      </c>
      <c r="M67" s="57">
        <v>378658</v>
      </c>
      <c r="N67" s="56">
        <f t="shared" ref="N67" si="27">(M67/M55-1)*100</f>
        <v>-1.1176744016002549</v>
      </c>
    </row>
    <row r="68" spans="1:14" ht="19.2" thickTop="1" thickBot="1" x14ac:dyDescent="0.25">
      <c r="A68" s="67"/>
      <c r="B68" s="30" t="s">
        <v>35</v>
      </c>
      <c r="C68" s="28">
        <v>128.71</v>
      </c>
      <c r="D68" s="29">
        <v>8.5244519392917439</v>
      </c>
      <c r="E68" s="26">
        <v>399.1</v>
      </c>
      <c r="F68" s="22">
        <v>-10.819628173042538</v>
      </c>
      <c r="G68" s="26">
        <v>3959.25</v>
      </c>
      <c r="H68" s="22">
        <v>3.8696136944972759</v>
      </c>
      <c r="I68" s="57"/>
      <c r="J68" s="56"/>
      <c r="K68" s="57"/>
      <c r="L68" s="56"/>
      <c r="M68" s="57"/>
      <c r="N68" s="56"/>
    </row>
    <row r="69" spans="1:14" ht="19.2" thickTop="1" thickBot="1" x14ac:dyDescent="0.25">
      <c r="A69" s="67"/>
      <c r="B69" s="30" t="s">
        <v>36</v>
      </c>
      <c r="C69" s="28">
        <v>180.48</v>
      </c>
      <c r="D69" s="29">
        <v>11.669347852988476</v>
      </c>
      <c r="E69" s="26">
        <v>28.81</v>
      </c>
      <c r="F69" s="22">
        <v>-86.580651171456523</v>
      </c>
      <c r="G69" s="26">
        <v>3786.58</v>
      </c>
      <c r="H69" s="22">
        <v>-1.117674401600266</v>
      </c>
      <c r="I69" s="57"/>
      <c r="J69" s="56"/>
      <c r="K69" s="57"/>
      <c r="L69" s="56"/>
      <c r="M69" s="57"/>
      <c r="N69" s="56"/>
    </row>
    <row r="70" spans="1:14" ht="19.2" thickTop="1" thickBot="1" x14ac:dyDescent="0.25">
      <c r="A70" s="67"/>
      <c r="B70" s="30" t="s">
        <v>37</v>
      </c>
      <c r="C70" s="28">
        <v>120.06</v>
      </c>
      <c r="D70" s="29">
        <v>-9.6273993225442176</v>
      </c>
      <c r="E70" s="26">
        <v>2.02</v>
      </c>
      <c r="F70" s="22">
        <v>-90.38095238095238</v>
      </c>
      <c r="G70" s="26">
        <v>3612.97</v>
      </c>
      <c r="H70" s="22">
        <v>-2.871928598311746</v>
      </c>
      <c r="I70" s="57">
        <v>42475</v>
      </c>
      <c r="J70" s="56">
        <f>(I70/I58-1)*100</f>
        <v>-16.120304909356609</v>
      </c>
      <c r="K70" s="57">
        <v>58815</v>
      </c>
      <c r="L70" s="56">
        <f>(K70/K58-1)*100</f>
        <v>96.278992157517095</v>
      </c>
      <c r="M70" s="57">
        <v>410173</v>
      </c>
      <c r="N70" s="56">
        <f>(M70/M58-1)*100</f>
        <v>12.731035506292422</v>
      </c>
    </row>
    <row r="71" spans="1:14" ht="19.2" thickTop="1" thickBot="1" x14ac:dyDescent="0.25">
      <c r="A71" s="67"/>
      <c r="B71" s="30" t="s">
        <v>38</v>
      </c>
      <c r="C71" s="28">
        <v>134.03</v>
      </c>
      <c r="D71" s="29">
        <v>-0.87271651505066439</v>
      </c>
      <c r="E71" s="26">
        <v>212.58</v>
      </c>
      <c r="F71" s="22">
        <v>7.4830619880675631</v>
      </c>
      <c r="G71" s="26">
        <v>3793.36</v>
      </c>
      <c r="H71" s="22">
        <v>-1.7946089243737418</v>
      </c>
      <c r="I71" s="57"/>
      <c r="J71" s="56"/>
      <c r="K71" s="57"/>
      <c r="L71" s="56"/>
      <c r="M71" s="57"/>
      <c r="N71" s="56"/>
    </row>
    <row r="72" spans="1:14" ht="19.2" thickTop="1" thickBot="1" x14ac:dyDescent="0.25">
      <c r="A72" s="67"/>
      <c r="B72" s="30" t="s">
        <v>39</v>
      </c>
      <c r="C72" s="28">
        <v>170.66</v>
      </c>
      <c r="D72" s="29">
        <v>-28.390399462907013</v>
      </c>
      <c r="E72" s="26">
        <v>373.55</v>
      </c>
      <c r="F72" s="22">
        <v>361.91418325707929</v>
      </c>
      <c r="G72" s="26">
        <v>4101.7299999999996</v>
      </c>
      <c r="H72" s="22">
        <v>12.731035506292399</v>
      </c>
      <c r="I72" s="57"/>
      <c r="J72" s="56"/>
      <c r="K72" s="57"/>
      <c r="L72" s="56"/>
      <c r="M72" s="57"/>
      <c r="N72" s="56"/>
    </row>
    <row r="73" spans="1:14" ht="19.2" thickTop="1" thickBot="1" x14ac:dyDescent="0.25">
      <c r="A73" s="67" t="s">
        <v>69</v>
      </c>
      <c r="B73" s="30" t="s">
        <v>40</v>
      </c>
      <c r="C73" s="28">
        <v>127.32</v>
      </c>
      <c r="D73" s="29">
        <v>2.4131274131274028</v>
      </c>
      <c r="E73" s="26">
        <v>207.87</v>
      </c>
      <c r="F73" s="22">
        <v>490.37205339392216</v>
      </c>
      <c r="G73" s="26">
        <v>4059.8</v>
      </c>
      <c r="H73" s="22">
        <v>13.507498574096655</v>
      </c>
      <c r="I73" s="57">
        <v>50701</v>
      </c>
      <c r="J73" s="56">
        <f>(I73/I61-1)*100</f>
        <v>9.775689602909976</v>
      </c>
      <c r="K73" s="57">
        <v>141210</v>
      </c>
      <c r="L73" s="56">
        <f>(K73/K61-1)*100</f>
        <v>99.395642412346973</v>
      </c>
      <c r="M73" s="57">
        <v>495301</v>
      </c>
      <c r="N73" s="56">
        <f>(M73/M61-1)*100</f>
        <v>28.859131991237707</v>
      </c>
    </row>
    <row r="74" spans="1:14" ht="19.2" thickTop="1" thickBot="1" x14ac:dyDescent="0.25">
      <c r="A74" s="67"/>
      <c r="B74" s="30" t="s">
        <v>29</v>
      </c>
      <c r="C74" s="28">
        <v>148.16999999999999</v>
      </c>
      <c r="D74" s="29">
        <v>15.478138882394198</v>
      </c>
      <c r="E74" s="26">
        <v>244</v>
      </c>
      <c r="F74" s="22">
        <v>61.119915478077132</v>
      </c>
      <c r="G74" s="26">
        <v>4210.87</v>
      </c>
      <c r="H74" s="22">
        <v>17.234342286961546</v>
      </c>
      <c r="I74" s="57"/>
      <c r="J74" s="56"/>
      <c r="K74" s="57"/>
      <c r="L74" s="56"/>
      <c r="M74" s="57"/>
      <c r="N74" s="56"/>
    </row>
    <row r="75" spans="1:14" ht="19.2" thickTop="1" thickBot="1" x14ac:dyDescent="0.25">
      <c r="A75" s="67"/>
      <c r="B75" s="30" t="s">
        <v>30</v>
      </c>
      <c r="C75" s="28">
        <v>231.52</v>
      </c>
      <c r="D75" s="29">
        <v>10.653347990249973</v>
      </c>
      <c r="E75" s="26">
        <v>960.23</v>
      </c>
      <c r="F75" s="22">
        <v>84.1143536449745</v>
      </c>
      <c r="G75" s="26">
        <v>4953.01</v>
      </c>
      <c r="H75" s="22">
        <v>28.859131991237707</v>
      </c>
      <c r="I75" s="57"/>
      <c r="J75" s="56"/>
      <c r="K75" s="57"/>
      <c r="L75" s="56"/>
      <c r="M75" s="57"/>
      <c r="N75" s="56"/>
    </row>
    <row r="76" spans="1:14" ht="19.2" thickTop="1" thickBot="1" x14ac:dyDescent="0.25">
      <c r="A76" s="67"/>
      <c r="B76" s="30" t="s">
        <v>31</v>
      </c>
      <c r="C76" s="31"/>
      <c r="D76" s="32"/>
      <c r="E76" s="33"/>
      <c r="F76" s="34"/>
      <c r="G76" s="33"/>
      <c r="H76" s="34"/>
      <c r="I76" s="57">
        <v>47382</v>
      </c>
      <c r="J76" s="56">
        <f>(I76/I64-1)*100</f>
        <v>14.39125081480408</v>
      </c>
      <c r="K76" s="57">
        <v>33375</v>
      </c>
      <c r="L76" s="56">
        <f>(K76/K64-1)*100</f>
        <v>48.465302491103216</v>
      </c>
      <c r="M76" s="57">
        <v>470580</v>
      </c>
      <c r="N76" s="56">
        <f>(M76/M64-1)*100</f>
        <v>25.724361800184337</v>
      </c>
    </row>
    <row r="77" spans="1:14" ht="19.2" thickTop="1" thickBot="1" x14ac:dyDescent="0.25">
      <c r="A77" s="67"/>
      <c r="B77" s="30" t="s">
        <v>32</v>
      </c>
      <c r="C77" s="31"/>
      <c r="D77" s="32"/>
      <c r="E77" s="33"/>
      <c r="F77" s="34"/>
      <c r="G77" s="33"/>
      <c r="H77" s="34"/>
      <c r="I77" s="57"/>
      <c r="J77" s="56"/>
      <c r="K77" s="57"/>
      <c r="L77" s="56"/>
      <c r="M77" s="57"/>
      <c r="N77" s="56"/>
    </row>
    <row r="78" spans="1:14" ht="19.2" thickTop="1" thickBot="1" x14ac:dyDescent="0.25">
      <c r="A78" s="67"/>
      <c r="B78" s="30" t="s">
        <v>33</v>
      </c>
      <c r="C78" s="31"/>
      <c r="D78" s="32"/>
      <c r="E78" s="33"/>
      <c r="F78" s="34"/>
      <c r="G78" s="33"/>
      <c r="H78" s="34"/>
      <c r="I78" s="57"/>
      <c r="J78" s="56"/>
      <c r="K78" s="57"/>
      <c r="L78" s="56"/>
      <c r="M78" s="57"/>
      <c r="N78" s="56"/>
    </row>
    <row r="79" spans="1:14" ht="19.2" thickTop="1" thickBot="1" x14ac:dyDescent="0.25">
      <c r="A79" s="67"/>
      <c r="B79" s="30" t="s">
        <v>34</v>
      </c>
      <c r="C79" s="31"/>
      <c r="D79" s="32"/>
      <c r="E79" s="33"/>
      <c r="F79" s="34"/>
      <c r="G79" s="33"/>
      <c r="H79" s="34"/>
      <c r="I79" s="57">
        <v>49693</v>
      </c>
      <c r="J79" s="56">
        <v>11.130244207889795</v>
      </c>
      <c r="K79" s="57">
        <v>99660</v>
      </c>
      <c r="L79" s="56">
        <v>85.652279204932839</v>
      </c>
      <c r="M79" s="57">
        <v>513232</v>
      </c>
      <c r="N79" s="56">
        <v>35.539721859831296</v>
      </c>
    </row>
    <row r="80" spans="1:14" ht="19.2" thickTop="1" thickBot="1" x14ac:dyDescent="0.25">
      <c r="A80" s="67"/>
      <c r="B80" s="30" t="s">
        <v>35</v>
      </c>
      <c r="C80" s="31"/>
      <c r="D80" s="32"/>
      <c r="E80" s="33"/>
      <c r="F80" s="34"/>
      <c r="G80" s="33"/>
      <c r="H80" s="34"/>
      <c r="I80" s="57"/>
      <c r="J80" s="56"/>
      <c r="K80" s="57"/>
      <c r="L80" s="56"/>
      <c r="M80" s="57"/>
      <c r="N80" s="56"/>
    </row>
    <row r="81" spans="1:14" ht="19.2" thickTop="1" thickBot="1" x14ac:dyDescent="0.25">
      <c r="A81" s="67"/>
      <c r="B81" s="30" t="s">
        <v>36</v>
      </c>
      <c r="C81" s="31"/>
      <c r="D81" s="32"/>
      <c r="E81" s="33"/>
      <c r="F81" s="34"/>
      <c r="G81" s="33"/>
      <c r="H81" s="34"/>
      <c r="I81" s="57"/>
      <c r="J81" s="56"/>
      <c r="K81" s="57"/>
      <c r="L81" s="56"/>
      <c r="M81" s="57"/>
      <c r="N81" s="56"/>
    </row>
    <row r="82" spans="1:14" ht="19.2" thickTop="1" thickBot="1" x14ac:dyDescent="0.25">
      <c r="A82" s="67"/>
      <c r="B82" s="30" t="s">
        <v>37</v>
      </c>
      <c r="C82" s="31"/>
      <c r="D82" s="32"/>
      <c r="E82" s="33"/>
      <c r="F82" s="34"/>
      <c r="G82" s="33"/>
      <c r="H82" s="34"/>
      <c r="I82" s="57">
        <v>58621</v>
      </c>
      <c r="J82" s="56">
        <v>38.012948793407887</v>
      </c>
      <c r="K82" s="57">
        <v>87027</v>
      </c>
      <c r="L82" s="56">
        <v>47.967355266513636</v>
      </c>
      <c r="M82" s="57">
        <v>558341</v>
      </c>
      <c r="N82" s="56">
        <v>36.123294317275878</v>
      </c>
    </row>
    <row r="83" spans="1:14" ht="19.2" thickTop="1" thickBot="1" x14ac:dyDescent="0.25">
      <c r="A83" s="67"/>
      <c r="B83" s="30" t="s">
        <v>38</v>
      </c>
      <c r="C83" s="31"/>
      <c r="D83" s="32"/>
      <c r="E83" s="33"/>
      <c r="F83" s="34"/>
      <c r="G83" s="33"/>
      <c r="H83" s="34"/>
      <c r="I83" s="57"/>
      <c r="J83" s="56"/>
      <c r="K83" s="57"/>
      <c r="L83" s="56"/>
      <c r="M83" s="57"/>
      <c r="N83" s="56"/>
    </row>
    <row r="84" spans="1:14" ht="19.2" thickTop="1" thickBot="1" x14ac:dyDescent="0.25">
      <c r="A84" s="67"/>
      <c r="B84" s="30" t="s">
        <v>39</v>
      </c>
      <c r="C84" s="31"/>
      <c r="D84" s="32"/>
      <c r="E84" s="33"/>
      <c r="F84" s="34"/>
      <c r="G84" s="33"/>
      <c r="H84" s="34"/>
      <c r="I84" s="57"/>
      <c r="J84" s="56"/>
      <c r="K84" s="57"/>
      <c r="L84" s="56"/>
      <c r="M84" s="57"/>
      <c r="N84" s="56"/>
    </row>
    <row r="85" spans="1:14" ht="19.2" thickTop="1" thickBot="1" x14ac:dyDescent="0.25">
      <c r="A85" s="67" t="s">
        <v>86</v>
      </c>
      <c r="B85" s="30" t="s">
        <v>87</v>
      </c>
      <c r="C85" s="31"/>
      <c r="D85" s="32"/>
      <c r="E85" s="33"/>
      <c r="F85" s="34"/>
      <c r="G85" s="33"/>
      <c r="H85" s="34"/>
      <c r="I85" s="57">
        <v>63466</v>
      </c>
      <c r="J85" s="56">
        <v>25.177018204769141</v>
      </c>
      <c r="K85" s="57">
        <v>125481</v>
      </c>
      <c r="L85" s="56">
        <v>-11.138729551731464</v>
      </c>
      <c r="M85" s="57">
        <v>630354</v>
      </c>
      <c r="N85" s="56">
        <v>27.266853892885344</v>
      </c>
    </row>
    <row r="86" spans="1:14" ht="19.5" customHeight="1" thickTop="1" thickBot="1" x14ac:dyDescent="0.25">
      <c r="A86" s="67"/>
      <c r="B86" s="30" t="s">
        <v>29</v>
      </c>
      <c r="C86" s="31"/>
      <c r="D86" s="32"/>
      <c r="E86" s="33"/>
      <c r="F86" s="34"/>
      <c r="G86" s="33"/>
      <c r="H86" s="34"/>
      <c r="I86" s="57"/>
      <c r="J86" s="56"/>
      <c r="K86" s="57"/>
      <c r="L86" s="56"/>
      <c r="M86" s="57"/>
      <c r="N86" s="56"/>
    </row>
    <row r="87" spans="1:14" ht="19.5" customHeight="1" thickTop="1" thickBot="1" x14ac:dyDescent="0.25">
      <c r="A87" s="67"/>
      <c r="B87" s="30" t="s">
        <v>30</v>
      </c>
      <c r="C87" s="31"/>
      <c r="D87" s="32"/>
      <c r="E87" s="33"/>
      <c r="F87" s="34"/>
      <c r="G87" s="33"/>
      <c r="H87" s="34"/>
      <c r="I87" s="57"/>
      <c r="J87" s="56"/>
      <c r="K87" s="57"/>
      <c r="L87" s="56"/>
      <c r="M87" s="57"/>
      <c r="N87" s="56"/>
    </row>
    <row r="88" spans="1:14" ht="19.5" customHeight="1" thickTop="1" thickBot="1" x14ac:dyDescent="0.25">
      <c r="A88" s="67"/>
      <c r="B88" s="30" t="s">
        <v>31</v>
      </c>
      <c r="C88" s="31"/>
      <c r="D88" s="32"/>
      <c r="E88" s="33"/>
      <c r="F88" s="34"/>
      <c r="G88" s="33"/>
      <c r="H88" s="34"/>
      <c r="I88" s="57">
        <v>64099</v>
      </c>
      <c r="J88" s="56">
        <v>35.281330463045045</v>
      </c>
      <c r="K88" s="57">
        <v>223785</v>
      </c>
      <c r="L88" s="56">
        <v>570.51685393258435</v>
      </c>
      <c r="M88" s="57">
        <v>808866</v>
      </c>
      <c r="N88" s="56">
        <v>71.887033023077905</v>
      </c>
    </row>
    <row r="89" spans="1:14" ht="19.2" thickTop="1" thickBot="1" x14ac:dyDescent="0.25">
      <c r="A89" s="67"/>
      <c r="B89" s="30" t="s">
        <v>32</v>
      </c>
      <c r="C89" s="31"/>
      <c r="D89" s="32"/>
      <c r="E89" s="33"/>
      <c r="F89" s="34"/>
      <c r="G89" s="33"/>
      <c r="H89" s="34"/>
      <c r="I89" s="57"/>
      <c r="J89" s="56"/>
      <c r="K89" s="57"/>
      <c r="L89" s="56"/>
      <c r="M89" s="57"/>
      <c r="N89" s="56"/>
    </row>
    <row r="90" spans="1:14" ht="19.2" thickTop="1" thickBot="1" x14ac:dyDescent="0.25">
      <c r="A90" s="67"/>
      <c r="B90" s="30" t="s">
        <v>33</v>
      </c>
      <c r="C90" s="31"/>
      <c r="D90" s="32"/>
      <c r="E90" s="33"/>
      <c r="F90" s="34"/>
      <c r="G90" s="33"/>
      <c r="H90" s="34"/>
      <c r="I90" s="57"/>
      <c r="J90" s="56"/>
      <c r="K90" s="57"/>
      <c r="L90" s="56"/>
      <c r="M90" s="57"/>
      <c r="N90" s="56"/>
    </row>
    <row r="91" spans="1:14" ht="19.2" thickTop="1" thickBot="1" x14ac:dyDescent="0.25">
      <c r="A91" s="67"/>
      <c r="B91" s="30" t="s">
        <v>34</v>
      </c>
      <c r="C91" s="31"/>
      <c r="D91" s="32"/>
      <c r="E91" s="33"/>
      <c r="F91" s="34"/>
      <c r="G91" s="33"/>
      <c r="H91" s="34"/>
      <c r="I91" s="57">
        <v>72665</v>
      </c>
      <c r="J91" s="56">
        <v>46.227838931036572</v>
      </c>
      <c r="K91" s="57">
        <v>183732</v>
      </c>
      <c r="L91" s="56">
        <v>84.358819987959066</v>
      </c>
      <c r="M91" s="57">
        <v>918826</v>
      </c>
      <c r="N91" s="56">
        <v>79.027418399476261</v>
      </c>
    </row>
    <row r="92" spans="1:14" ht="19.2" thickTop="1" thickBot="1" x14ac:dyDescent="0.25">
      <c r="A92" s="67"/>
      <c r="B92" s="30" t="s">
        <v>35</v>
      </c>
      <c r="C92" s="31"/>
      <c r="D92" s="32"/>
      <c r="E92" s="33"/>
      <c r="F92" s="34"/>
      <c r="G92" s="33"/>
      <c r="H92" s="34"/>
      <c r="I92" s="57"/>
      <c r="J92" s="56"/>
      <c r="K92" s="57"/>
      <c r="L92" s="56"/>
      <c r="M92" s="57"/>
      <c r="N92" s="56"/>
    </row>
    <row r="93" spans="1:14" ht="19.2" thickTop="1" thickBot="1" x14ac:dyDescent="0.25">
      <c r="A93" s="67"/>
      <c r="B93" s="30" t="s">
        <v>36</v>
      </c>
      <c r="C93" s="31"/>
      <c r="D93" s="32"/>
      <c r="E93" s="33"/>
      <c r="F93" s="34"/>
      <c r="G93" s="33"/>
      <c r="H93" s="34"/>
      <c r="I93" s="57"/>
      <c r="J93" s="56"/>
      <c r="K93" s="57"/>
      <c r="L93" s="56"/>
      <c r="M93" s="57"/>
      <c r="N93" s="56"/>
    </row>
    <row r="94" spans="1:14" ht="19.2" thickTop="1" thickBot="1" x14ac:dyDescent="0.25">
      <c r="A94" s="67"/>
      <c r="B94" s="30" t="s">
        <v>37</v>
      </c>
      <c r="C94" s="31"/>
      <c r="D94" s="32"/>
      <c r="E94" s="33"/>
      <c r="F94" s="34"/>
      <c r="G94" s="33"/>
      <c r="H94" s="34"/>
      <c r="I94" s="57"/>
      <c r="J94" s="56"/>
      <c r="K94" s="57"/>
      <c r="L94" s="56"/>
      <c r="M94" s="57"/>
      <c r="N94" s="56"/>
    </row>
    <row r="95" spans="1:14" ht="19.2" thickTop="1" thickBot="1" x14ac:dyDescent="0.25">
      <c r="A95" s="67"/>
      <c r="B95" s="30" t="s">
        <v>38</v>
      </c>
      <c r="C95" s="31"/>
      <c r="D95" s="32"/>
      <c r="E95" s="33"/>
      <c r="F95" s="34"/>
      <c r="G95" s="33"/>
      <c r="H95" s="34"/>
      <c r="I95" s="57"/>
      <c r="J95" s="56"/>
      <c r="K95" s="57"/>
      <c r="L95" s="56"/>
      <c r="M95" s="57"/>
      <c r="N95" s="56"/>
    </row>
    <row r="96" spans="1:14" ht="19.2" thickTop="1" thickBot="1" x14ac:dyDescent="0.25">
      <c r="A96" s="67"/>
      <c r="B96" s="30" t="s">
        <v>39</v>
      </c>
      <c r="C96" s="31"/>
      <c r="D96" s="32"/>
      <c r="E96" s="33"/>
      <c r="F96" s="34"/>
      <c r="G96" s="33"/>
      <c r="H96" s="34"/>
      <c r="I96" s="57"/>
      <c r="J96" s="56"/>
      <c r="K96" s="57"/>
      <c r="L96" s="56"/>
      <c r="M96" s="57"/>
      <c r="N96" s="56"/>
    </row>
    <row r="97" spans="1:6" ht="13.8" thickTop="1" x14ac:dyDescent="0.2"/>
    <row r="98" spans="1:6" x14ac:dyDescent="0.2">
      <c r="A98" s="66" t="s">
        <v>71</v>
      </c>
      <c r="B98" s="66"/>
      <c r="C98" s="66"/>
      <c r="D98" s="66"/>
      <c r="E98" s="66"/>
      <c r="F98" s="66"/>
    </row>
    <row r="99" spans="1:6" x14ac:dyDescent="0.2">
      <c r="A99" s="66" t="s">
        <v>49</v>
      </c>
      <c r="B99" s="66"/>
      <c r="C99" s="66"/>
      <c r="D99" s="66"/>
    </row>
    <row r="100" spans="1:6" x14ac:dyDescent="0.2">
      <c r="A100" s="66" t="s">
        <v>48</v>
      </c>
      <c r="B100" s="66"/>
      <c r="C100" s="66"/>
      <c r="D100" s="66"/>
    </row>
  </sheetData>
  <mergeCells count="193">
    <mergeCell ref="I91:I93"/>
    <mergeCell ref="J91:J93"/>
    <mergeCell ref="K91:K93"/>
    <mergeCell ref="L91:L93"/>
    <mergeCell ref="M91:M93"/>
    <mergeCell ref="N91:N93"/>
    <mergeCell ref="I94:I96"/>
    <mergeCell ref="J94:J96"/>
    <mergeCell ref="K94:K96"/>
    <mergeCell ref="L94:L96"/>
    <mergeCell ref="M94:M96"/>
    <mergeCell ref="N94:N96"/>
    <mergeCell ref="I85:I87"/>
    <mergeCell ref="J85:J87"/>
    <mergeCell ref="K85:K87"/>
    <mergeCell ref="L85:L87"/>
    <mergeCell ref="M85:M87"/>
    <mergeCell ref="N85:N87"/>
    <mergeCell ref="I88:I90"/>
    <mergeCell ref="J88:J90"/>
    <mergeCell ref="K88:K90"/>
    <mergeCell ref="L88:L90"/>
    <mergeCell ref="M88:M90"/>
    <mergeCell ref="N88:N90"/>
    <mergeCell ref="N49:N51"/>
    <mergeCell ref="N52:N54"/>
    <mergeCell ref="N55:N57"/>
    <mergeCell ref="N58:N60"/>
    <mergeCell ref="M49:M51"/>
    <mergeCell ref="M52:M54"/>
    <mergeCell ref="M55:M57"/>
    <mergeCell ref="M58:M60"/>
    <mergeCell ref="N13:N15"/>
    <mergeCell ref="N16:N18"/>
    <mergeCell ref="N19:N21"/>
    <mergeCell ref="N22:N24"/>
    <mergeCell ref="N25:N27"/>
    <mergeCell ref="N28:N30"/>
    <mergeCell ref="N31:N33"/>
    <mergeCell ref="N34:N36"/>
    <mergeCell ref="N37:N39"/>
    <mergeCell ref="N40:N42"/>
    <mergeCell ref="N43:N45"/>
    <mergeCell ref="N46:N48"/>
    <mergeCell ref="L40:L42"/>
    <mergeCell ref="L43:L45"/>
    <mergeCell ref="L46:L48"/>
    <mergeCell ref="L49:L51"/>
    <mergeCell ref="L52:L54"/>
    <mergeCell ref="L55:L57"/>
    <mergeCell ref="L58:L60"/>
    <mergeCell ref="M13:M15"/>
    <mergeCell ref="M16:M18"/>
    <mergeCell ref="M19:M21"/>
    <mergeCell ref="M22:M24"/>
    <mergeCell ref="M25:M27"/>
    <mergeCell ref="M28:M30"/>
    <mergeCell ref="M31:M33"/>
    <mergeCell ref="M34:M36"/>
    <mergeCell ref="M37:M39"/>
    <mergeCell ref="M40:M42"/>
    <mergeCell ref="M43:M45"/>
    <mergeCell ref="M46:M48"/>
    <mergeCell ref="L13:L15"/>
    <mergeCell ref="L16:L18"/>
    <mergeCell ref="L19:L21"/>
    <mergeCell ref="L22:L24"/>
    <mergeCell ref="L25:L27"/>
    <mergeCell ref="L28:L30"/>
    <mergeCell ref="L31:L33"/>
    <mergeCell ref="L34:L36"/>
    <mergeCell ref="L37:L39"/>
    <mergeCell ref="J49:J51"/>
    <mergeCell ref="J52:J54"/>
    <mergeCell ref="J55:J57"/>
    <mergeCell ref="J58:J60"/>
    <mergeCell ref="K13:K15"/>
    <mergeCell ref="K16:K18"/>
    <mergeCell ref="K19:K21"/>
    <mergeCell ref="K22:K24"/>
    <mergeCell ref="K25:K27"/>
    <mergeCell ref="K28:K30"/>
    <mergeCell ref="K31:K33"/>
    <mergeCell ref="K34:K36"/>
    <mergeCell ref="K37:K39"/>
    <mergeCell ref="K40:K42"/>
    <mergeCell ref="K43:K45"/>
    <mergeCell ref="K46:K48"/>
    <mergeCell ref="K49:K51"/>
    <mergeCell ref="K52:K54"/>
    <mergeCell ref="K55:K57"/>
    <mergeCell ref="K58:K60"/>
    <mergeCell ref="J25:J27"/>
    <mergeCell ref="J28:J30"/>
    <mergeCell ref="J31:J33"/>
    <mergeCell ref="J34:J36"/>
    <mergeCell ref="J37:J39"/>
    <mergeCell ref="J40:J42"/>
    <mergeCell ref="J43:J45"/>
    <mergeCell ref="J46:J48"/>
    <mergeCell ref="I34:I36"/>
    <mergeCell ref="I37:I39"/>
    <mergeCell ref="I40:I42"/>
    <mergeCell ref="I43:I45"/>
    <mergeCell ref="I46:I48"/>
    <mergeCell ref="A1:D1"/>
    <mergeCell ref="A99:D99"/>
    <mergeCell ref="A100:D100"/>
    <mergeCell ref="A61:A72"/>
    <mergeCell ref="A49:A60"/>
    <mergeCell ref="A37:A48"/>
    <mergeCell ref="A25:A36"/>
    <mergeCell ref="A13:A24"/>
    <mergeCell ref="A73:A84"/>
    <mergeCell ref="A9:B9"/>
    <mergeCell ref="A98:F98"/>
    <mergeCell ref="A10:B10"/>
    <mergeCell ref="A85:A96"/>
    <mergeCell ref="G3:H3"/>
    <mergeCell ref="E3:F3"/>
    <mergeCell ref="A3:B4"/>
    <mergeCell ref="C3:D3"/>
    <mergeCell ref="A12:B12"/>
    <mergeCell ref="A5:B5"/>
    <mergeCell ref="A6:B6"/>
    <mergeCell ref="A7:B7"/>
    <mergeCell ref="A8:B8"/>
    <mergeCell ref="I3:J3"/>
    <mergeCell ref="K3:L3"/>
    <mergeCell ref="M3:N3"/>
    <mergeCell ref="I61:I63"/>
    <mergeCell ref="J61:J63"/>
    <mergeCell ref="K61:K63"/>
    <mergeCell ref="L61:L63"/>
    <mergeCell ref="M61:M63"/>
    <mergeCell ref="N61:N63"/>
    <mergeCell ref="I13:I15"/>
    <mergeCell ref="I16:I18"/>
    <mergeCell ref="I19:I21"/>
    <mergeCell ref="I22:I24"/>
    <mergeCell ref="I25:I27"/>
    <mergeCell ref="I28:I30"/>
    <mergeCell ref="I31:I33"/>
    <mergeCell ref="I49:I51"/>
    <mergeCell ref="I52:I54"/>
    <mergeCell ref="I55:I57"/>
    <mergeCell ref="I58:I60"/>
    <mergeCell ref="J13:J15"/>
    <mergeCell ref="J16:J18"/>
    <mergeCell ref="J19:J21"/>
    <mergeCell ref="J22:J24"/>
    <mergeCell ref="N64:N66"/>
    <mergeCell ref="I67:I69"/>
    <mergeCell ref="J67:J69"/>
    <mergeCell ref="K67:K69"/>
    <mergeCell ref="L67:L69"/>
    <mergeCell ref="M67:M69"/>
    <mergeCell ref="N67:N69"/>
    <mergeCell ref="I64:I66"/>
    <mergeCell ref="J64:J66"/>
    <mergeCell ref="K64:K66"/>
    <mergeCell ref="L64:L66"/>
    <mergeCell ref="M64:M66"/>
    <mergeCell ref="N70:N72"/>
    <mergeCell ref="I73:I75"/>
    <mergeCell ref="J73:J75"/>
    <mergeCell ref="K73:K75"/>
    <mergeCell ref="L73:L75"/>
    <mergeCell ref="M73:M75"/>
    <mergeCell ref="N73:N75"/>
    <mergeCell ref="I70:I72"/>
    <mergeCell ref="J70:J72"/>
    <mergeCell ref="K70:K72"/>
    <mergeCell ref="L70:L72"/>
    <mergeCell ref="M70:M72"/>
    <mergeCell ref="N82:N84"/>
    <mergeCell ref="I82:I84"/>
    <mergeCell ref="J82:J84"/>
    <mergeCell ref="K82:K84"/>
    <mergeCell ref="L82:L84"/>
    <mergeCell ref="M82:M84"/>
    <mergeCell ref="N76:N78"/>
    <mergeCell ref="I79:I81"/>
    <mergeCell ref="J79:J81"/>
    <mergeCell ref="K79:K81"/>
    <mergeCell ref="L79:L81"/>
    <mergeCell ref="M79:M81"/>
    <mergeCell ref="N79:N81"/>
    <mergeCell ref="I76:I78"/>
    <mergeCell ref="J76:J78"/>
    <mergeCell ref="K76:K78"/>
    <mergeCell ref="L76:L78"/>
    <mergeCell ref="M76:M78"/>
  </mergeCells>
  <phoneticPr fontId="3"/>
  <pageMargins left="0.78740157480314965" right="0.35433070866141736" top="0.9055118110236221" bottom="0.19685039370078741" header="0.23622047244094491" footer="0.23622047244094491"/>
  <pageSetup paperSize="9" scale="6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08"/>
  <sheetViews>
    <sheetView showGridLines="0" zoomScaleNormal="100" zoomScaleSheetLayoutView="100" workbookViewId="0">
      <pane xSplit="2" ySplit="11" topLeftCell="C84" activePane="bottomRight" state="frozen"/>
      <selection pane="topRight" activeCell="C1" sqref="C1"/>
      <selection pane="bottomLeft" activeCell="A10" sqref="A10"/>
      <selection pane="bottomRight" activeCell="I85" sqref="I85:I87"/>
    </sheetView>
  </sheetViews>
  <sheetFormatPr defaultColWidth="9" defaultRowHeight="13.2" x14ac:dyDescent="0.2"/>
  <cols>
    <col min="1" max="1" width="6.33203125" style="1" customWidth="1"/>
    <col min="2" max="2" width="7.109375" style="1" customWidth="1"/>
    <col min="3" max="3" width="11.6640625" style="11" customWidth="1"/>
    <col min="4" max="4" width="11.6640625" style="9" customWidth="1"/>
    <col min="5" max="5" width="11.6640625" style="12" customWidth="1"/>
    <col min="6" max="6" width="11.6640625" style="10" customWidth="1"/>
    <col min="7" max="7" width="21.88671875" style="12" bestFit="1" customWidth="1"/>
    <col min="8" max="8" width="11.6640625" style="10" customWidth="1"/>
    <col min="9" max="9" width="13.6640625" style="48" customWidth="1"/>
    <col min="10" max="10" width="13.6640625" style="9" customWidth="1"/>
    <col min="11" max="11" width="13.6640625" style="48" customWidth="1"/>
    <col min="12" max="12" width="13.6640625" style="9" customWidth="1"/>
    <col min="13" max="13" width="13.6640625" style="48" customWidth="1"/>
    <col min="14" max="14" width="13.6640625" style="9" customWidth="1"/>
    <col min="15" max="16384" width="9" style="1"/>
  </cols>
  <sheetData>
    <row r="1" spans="1:14" s="5" customFormat="1" ht="18.899999999999999" customHeight="1" x14ac:dyDescent="0.25">
      <c r="A1" s="65" t="s">
        <v>81</v>
      </c>
      <c r="B1" s="65"/>
      <c r="C1" s="65"/>
      <c r="D1" s="65"/>
      <c r="E1" s="4"/>
      <c r="F1" s="4"/>
      <c r="G1" s="4"/>
      <c r="H1" s="4"/>
      <c r="I1" s="45" t="s">
        <v>72</v>
      </c>
      <c r="J1" s="49"/>
      <c r="K1" s="51"/>
      <c r="L1" s="49"/>
      <c r="M1" s="51"/>
      <c r="N1" s="49"/>
    </row>
    <row r="2" spans="1:14" s="6" customFormat="1" ht="16.649999999999999" customHeight="1" x14ac:dyDescent="0.2">
      <c r="A2" s="15"/>
      <c r="B2" s="15"/>
      <c r="C2" s="15"/>
      <c r="D2" s="7"/>
      <c r="E2" s="8"/>
      <c r="F2" s="8"/>
      <c r="G2" s="8"/>
      <c r="H2" s="8"/>
      <c r="I2" s="46"/>
      <c r="J2" s="7"/>
      <c r="K2" s="46"/>
      <c r="L2" s="7"/>
      <c r="M2" s="46"/>
      <c r="N2" s="7"/>
    </row>
    <row r="3" spans="1:14" s="13" customFormat="1" ht="21" customHeight="1" thickBot="1" x14ac:dyDescent="0.3">
      <c r="A3" s="63"/>
      <c r="B3" s="63"/>
      <c r="C3" s="62" t="s">
        <v>41</v>
      </c>
      <c r="D3" s="62"/>
      <c r="E3" s="62" t="s">
        <v>42</v>
      </c>
      <c r="F3" s="62"/>
      <c r="G3" s="62" t="s">
        <v>43</v>
      </c>
      <c r="H3" s="62"/>
      <c r="I3" s="58" t="s">
        <v>75</v>
      </c>
      <c r="J3" s="58"/>
      <c r="K3" s="58" t="s">
        <v>76</v>
      </c>
      <c r="L3" s="58"/>
      <c r="M3" s="58" t="s">
        <v>77</v>
      </c>
      <c r="N3" s="58"/>
    </row>
    <row r="4" spans="1:14" s="13" customFormat="1" ht="54.6" customHeight="1" thickTop="1" thickBot="1" x14ac:dyDescent="0.3">
      <c r="A4" s="63"/>
      <c r="B4" s="63"/>
      <c r="C4" s="18" t="s">
        <v>79</v>
      </c>
      <c r="D4" s="19" t="s">
        <v>0</v>
      </c>
      <c r="E4" s="18" t="s">
        <v>79</v>
      </c>
      <c r="F4" s="19" t="s">
        <v>0</v>
      </c>
      <c r="G4" s="18" t="s">
        <v>83</v>
      </c>
      <c r="H4" s="19" t="s">
        <v>0</v>
      </c>
      <c r="I4" s="44" t="s">
        <v>80</v>
      </c>
      <c r="J4" s="19" t="s">
        <v>78</v>
      </c>
      <c r="K4" s="44" t="s">
        <v>80</v>
      </c>
      <c r="L4" s="19" t="s">
        <v>78</v>
      </c>
      <c r="M4" s="44" t="s">
        <v>80</v>
      </c>
      <c r="N4" s="19" t="s">
        <v>78</v>
      </c>
    </row>
    <row r="5" spans="1:14" s="14" customFormat="1" ht="15" customHeight="1" thickTop="1" thickBot="1" x14ac:dyDescent="0.3">
      <c r="A5" s="64" t="s">
        <v>16</v>
      </c>
      <c r="B5" s="64"/>
      <c r="C5" s="21">
        <v>3238.3100000000004</v>
      </c>
      <c r="D5" s="23">
        <v>-5.1094740790229309</v>
      </c>
      <c r="E5" s="21">
        <v>712.65000000000009</v>
      </c>
      <c r="F5" s="23">
        <v>-66.469683211081247</v>
      </c>
      <c r="G5" s="21">
        <v>5204.2299999999996</v>
      </c>
      <c r="H5" s="23">
        <v>-36.918424242424251</v>
      </c>
      <c r="I5" s="47"/>
      <c r="J5" s="50"/>
      <c r="K5" s="47"/>
      <c r="L5" s="50"/>
      <c r="M5" s="47"/>
      <c r="N5" s="50"/>
    </row>
    <row r="6" spans="1:14" s="14" customFormat="1" ht="15" customHeight="1" thickTop="1" thickBot="1" x14ac:dyDescent="0.3">
      <c r="A6" s="64" t="s">
        <v>26</v>
      </c>
      <c r="B6" s="64"/>
      <c r="C6" s="21">
        <v>3243.72</v>
      </c>
      <c r="D6" s="23">
        <v>0.16706244924047553</v>
      </c>
      <c r="E6" s="21">
        <v>3649.4799999999996</v>
      </c>
      <c r="F6" s="23">
        <v>412.09990879113161</v>
      </c>
      <c r="G6" s="21">
        <v>5570.59</v>
      </c>
      <c r="H6" s="23">
        <v>7.0396581242566185</v>
      </c>
      <c r="I6" s="47"/>
      <c r="J6" s="50"/>
      <c r="K6" s="47"/>
      <c r="L6" s="50"/>
      <c r="M6" s="47"/>
      <c r="N6" s="50"/>
    </row>
    <row r="7" spans="1:14" s="14" customFormat="1" ht="15" customHeight="1" thickTop="1" thickBot="1" x14ac:dyDescent="0.3">
      <c r="A7" s="64" t="s">
        <v>27</v>
      </c>
      <c r="B7" s="64"/>
      <c r="C7" s="21">
        <v>3183.5899999999992</v>
      </c>
      <c r="D7" s="23">
        <v>-1.8537358341657324</v>
      </c>
      <c r="E7" s="21">
        <v>1752.4099999999999</v>
      </c>
      <c r="F7" s="23">
        <v>-51.981926192224641</v>
      </c>
      <c r="G7" s="21">
        <v>4235.74</v>
      </c>
      <c r="H7" s="23">
        <v>-23.962452810205022</v>
      </c>
      <c r="I7" s="47"/>
      <c r="J7" s="50"/>
      <c r="K7" s="47"/>
      <c r="L7" s="50"/>
      <c r="M7" s="47"/>
      <c r="N7" s="50"/>
    </row>
    <row r="8" spans="1:14" s="14" customFormat="1" ht="15" customHeight="1" thickTop="1" thickBot="1" x14ac:dyDescent="0.3">
      <c r="A8" s="64" t="s">
        <v>52</v>
      </c>
      <c r="B8" s="64"/>
      <c r="C8" s="21">
        <v>2734.58</v>
      </c>
      <c r="D8" s="23">
        <v>-14.103889005807886</v>
      </c>
      <c r="E8" s="21">
        <v>2330.4499999999998</v>
      </c>
      <c r="F8" s="23">
        <v>32.985431491488868</v>
      </c>
      <c r="G8" s="21">
        <v>3783.62</v>
      </c>
      <c r="H8" s="23">
        <v>-10.673931827732574</v>
      </c>
      <c r="I8" s="47"/>
      <c r="J8" s="50"/>
      <c r="K8" s="47"/>
      <c r="L8" s="50"/>
      <c r="M8" s="47"/>
      <c r="N8" s="50"/>
    </row>
    <row r="9" spans="1:14" s="14" customFormat="1" ht="15" customHeight="1" thickTop="1" thickBot="1" x14ac:dyDescent="0.3">
      <c r="A9" s="64" t="s">
        <v>68</v>
      </c>
      <c r="B9" s="64"/>
      <c r="C9" s="21">
        <v>2331.0699999999997</v>
      </c>
      <c r="D9" s="23">
        <v>-14.755830877136532</v>
      </c>
      <c r="E9" s="21">
        <v>1904.6999999999998</v>
      </c>
      <c r="F9" s="23">
        <v>-18.269003840460002</v>
      </c>
      <c r="G9" s="21">
        <v>3655.22</v>
      </c>
      <c r="H9" s="23">
        <v>-3.3935754647665561</v>
      </c>
      <c r="I9" s="47"/>
      <c r="J9" s="50"/>
      <c r="K9" s="47"/>
      <c r="L9" s="50"/>
      <c r="M9" s="47"/>
      <c r="N9" s="50"/>
    </row>
    <row r="10" spans="1:14" s="14" customFormat="1" ht="15" customHeight="1" thickTop="1" thickBot="1" x14ac:dyDescent="0.3">
      <c r="A10" s="64" t="s">
        <v>84</v>
      </c>
      <c r="B10" s="64"/>
      <c r="C10" s="21"/>
      <c r="D10" s="23"/>
      <c r="E10" s="21"/>
      <c r="F10" s="23"/>
      <c r="G10" s="21"/>
      <c r="H10" s="23"/>
      <c r="I10" s="55">
        <v>284719</v>
      </c>
      <c r="J10" s="35">
        <v>22.140905249520614</v>
      </c>
      <c r="K10" s="53">
        <v>334042</v>
      </c>
      <c r="L10" s="35">
        <v>75.377749776867745</v>
      </c>
      <c r="M10" s="53">
        <v>413577</v>
      </c>
      <c r="N10" s="35">
        <v>13.146951483084464</v>
      </c>
    </row>
    <row r="11" spans="1:14" s="14" customFormat="1" ht="15" customHeight="1" thickTop="1" thickBot="1" x14ac:dyDescent="0.3">
      <c r="A11" s="20"/>
      <c r="B11" s="20"/>
      <c r="C11" s="21"/>
      <c r="D11" s="23"/>
      <c r="E11" s="21"/>
      <c r="F11" s="23"/>
      <c r="G11" s="21"/>
      <c r="H11" s="23"/>
      <c r="I11" s="47"/>
      <c r="J11" s="50"/>
      <c r="K11" s="47"/>
      <c r="L11" s="50"/>
      <c r="M11" s="47"/>
      <c r="N11" s="50"/>
    </row>
    <row r="12" spans="1:14" s="14" customFormat="1" ht="73.2" thickTop="1" thickBot="1" x14ac:dyDescent="0.3">
      <c r="A12" s="64"/>
      <c r="B12" s="64"/>
      <c r="C12" s="18"/>
      <c r="D12" s="35" t="s">
        <v>1</v>
      </c>
      <c r="E12" s="18"/>
      <c r="F12" s="35" t="s">
        <v>1</v>
      </c>
      <c r="G12" s="18" t="s">
        <v>47</v>
      </c>
      <c r="H12" s="35" t="s">
        <v>1</v>
      </c>
      <c r="I12" s="47"/>
      <c r="J12" s="50"/>
      <c r="K12" s="47"/>
      <c r="L12" s="50"/>
      <c r="M12" s="47"/>
      <c r="N12" s="50"/>
    </row>
    <row r="13" spans="1:14" ht="15" customHeight="1" thickTop="1" thickBot="1" x14ac:dyDescent="0.25">
      <c r="A13" s="67" t="s">
        <v>15</v>
      </c>
      <c r="B13" s="25" t="s">
        <v>40</v>
      </c>
      <c r="C13" s="28">
        <v>261.47000000000003</v>
      </c>
      <c r="D13" s="29">
        <v>-1.3953312969038678</v>
      </c>
      <c r="E13" s="26">
        <v>64.930000000000007</v>
      </c>
      <c r="F13" s="22">
        <v>-28.75013716668494</v>
      </c>
      <c r="G13" s="26">
        <v>8270.86</v>
      </c>
      <c r="H13" s="22">
        <v>-13.714701819835827</v>
      </c>
      <c r="I13" s="57">
        <v>85654</v>
      </c>
      <c r="J13" s="61"/>
      <c r="K13" s="57">
        <v>72198</v>
      </c>
      <c r="L13" s="61"/>
      <c r="M13" s="57">
        <v>796566</v>
      </c>
      <c r="N13" s="61"/>
    </row>
    <row r="14" spans="1:14" ht="19.2" thickTop="1" thickBot="1" x14ac:dyDescent="0.25">
      <c r="A14" s="67"/>
      <c r="B14" s="25" t="s">
        <v>29</v>
      </c>
      <c r="C14" s="28">
        <v>271.62</v>
      </c>
      <c r="D14" s="29">
        <v>-1.6047817424379662</v>
      </c>
      <c r="E14" s="26">
        <v>166.71</v>
      </c>
      <c r="F14" s="22">
        <v>-42.350784978214264</v>
      </c>
      <c r="G14" s="26">
        <v>8286.5499999999993</v>
      </c>
      <c r="H14" s="22">
        <v>-14.743831787143291</v>
      </c>
      <c r="I14" s="57"/>
      <c r="J14" s="61"/>
      <c r="K14" s="57"/>
      <c r="L14" s="61"/>
      <c r="M14" s="57"/>
      <c r="N14" s="61"/>
    </row>
    <row r="15" spans="1:14" ht="19.2" thickTop="1" thickBot="1" x14ac:dyDescent="0.25">
      <c r="A15" s="67"/>
      <c r="B15" s="25" t="s">
        <v>11</v>
      </c>
      <c r="C15" s="28">
        <v>323.45</v>
      </c>
      <c r="D15" s="29">
        <v>-2.7101004632136161</v>
      </c>
      <c r="E15" s="26">
        <v>490.34</v>
      </c>
      <c r="F15" s="22">
        <v>-2.9452515735719165</v>
      </c>
      <c r="G15" s="26">
        <v>7965.66</v>
      </c>
      <c r="H15" s="22">
        <v>-16.725976415488841</v>
      </c>
      <c r="I15" s="57"/>
      <c r="J15" s="61"/>
      <c r="K15" s="57"/>
      <c r="L15" s="61"/>
      <c r="M15" s="57"/>
      <c r="N15" s="61"/>
    </row>
    <row r="16" spans="1:14" ht="19.2" thickTop="1" thickBot="1" x14ac:dyDescent="0.25">
      <c r="A16" s="67"/>
      <c r="B16" s="25" t="s">
        <v>12</v>
      </c>
      <c r="C16" s="28">
        <v>274.13</v>
      </c>
      <c r="D16" s="29">
        <v>2.0398287734971321</v>
      </c>
      <c r="E16" s="26">
        <v>96.79</v>
      </c>
      <c r="F16" s="22">
        <v>43.392592592592607</v>
      </c>
      <c r="G16" s="26">
        <v>8004.7</v>
      </c>
      <c r="H16" s="22">
        <v>-16.504206238689058</v>
      </c>
      <c r="I16" s="57">
        <v>76121</v>
      </c>
      <c r="J16" s="61"/>
      <c r="K16" s="57">
        <v>23235</v>
      </c>
      <c r="L16" s="61"/>
      <c r="M16" s="57">
        <v>738492</v>
      </c>
      <c r="N16" s="61"/>
    </row>
    <row r="17" spans="1:14" ht="19.2" thickTop="1" thickBot="1" x14ac:dyDescent="0.25">
      <c r="A17" s="67"/>
      <c r="B17" s="25" t="s">
        <v>13</v>
      </c>
      <c r="C17" s="28">
        <v>250.63</v>
      </c>
      <c r="D17" s="29">
        <v>-4.456389143031414</v>
      </c>
      <c r="E17" s="26">
        <v>46.82</v>
      </c>
      <c r="F17" s="22">
        <v>-19.331495520330797</v>
      </c>
      <c r="G17" s="26">
        <v>8013.72</v>
      </c>
      <c r="H17" s="22">
        <v>-16.054529798854844</v>
      </c>
      <c r="I17" s="57"/>
      <c r="J17" s="61"/>
      <c r="K17" s="57"/>
      <c r="L17" s="61"/>
      <c r="M17" s="57"/>
      <c r="N17" s="61"/>
    </row>
    <row r="18" spans="1:14" ht="19.2" thickTop="1" thickBot="1" x14ac:dyDescent="0.25">
      <c r="A18" s="67"/>
      <c r="B18" s="25" t="s">
        <v>14</v>
      </c>
      <c r="C18" s="28">
        <v>236.45</v>
      </c>
      <c r="D18" s="29">
        <v>-19.123683130387203</v>
      </c>
      <c r="E18" s="26">
        <v>88.74</v>
      </c>
      <c r="F18" s="22">
        <v>-11.304347826086957</v>
      </c>
      <c r="G18" s="26">
        <v>7384.92</v>
      </c>
      <c r="H18" s="22">
        <v>-18.41616272312897</v>
      </c>
      <c r="I18" s="57"/>
      <c r="J18" s="61"/>
      <c r="K18" s="57"/>
      <c r="L18" s="61"/>
      <c r="M18" s="57"/>
      <c r="N18" s="61"/>
    </row>
    <row r="19" spans="1:14" ht="19.2" thickTop="1" thickBot="1" x14ac:dyDescent="0.25">
      <c r="A19" s="67"/>
      <c r="B19" s="25" t="s">
        <v>5</v>
      </c>
      <c r="C19" s="28">
        <v>255.16</v>
      </c>
      <c r="D19" s="29">
        <v>-2.3871461361897439</v>
      </c>
      <c r="E19" s="26">
        <v>99.92</v>
      </c>
      <c r="F19" s="22">
        <v>6.3431247339293506</v>
      </c>
      <c r="G19" s="26">
        <v>7343.9</v>
      </c>
      <c r="H19" s="22">
        <v>-18.700744035593264</v>
      </c>
      <c r="I19" s="57">
        <v>83798</v>
      </c>
      <c r="J19" s="61"/>
      <c r="K19" s="57">
        <v>28488</v>
      </c>
      <c r="L19" s="61"/>
      <c r="M19" s="57">
        <v>665733</v>
      </c>
      <c r="N19" s="61"/>
    </row>
    <row r="20" spans="1:14" ht="19.2" thickTop="1" thickBot="1" x14ac:dyDescent="0.25">
      <c r="A20" s="67"/>
      <c r="B20" s="25" t="s">
        <v>6</v>
      </c>
      <c r="C20" s="28">
        <v>249.13</v>
      </c>
      <c r="D20" s="29">
        <v>-5.6218509679130335</v>
      </c>
      <c r="E20" s="26">
        <v>91.92</v>
      </c>
      <c r="F20" s="22">
        <v>7.3831775700934577</v>
      </c>
      <c r="G20" s="26">
        <v>7368.88</v>
      </c>
      <c r="H20" s="22">
        <v>-18.871917049615661</v>
      </c>
      <c r="I20" s="57"/>
      <c r="J20" s="61"/>
      <c r="K20" s="57"/>
      <c r="L20" s="61"/>
      <c r="M20" s="57"/>
      <c r="N20" s="61"/>
    </row>
    <row r="21" spans="1:14" ht="19.2" thickTop="1" thickBot="1" x14ac:dyDescent="0.25">
      <c r="A21" s="67"/>
      <c r="B21" s="25" t="s">
        <v>7</v>
      </c>
      <c r="C21" s="28">
        <v>333.69</v>
      </c>
      <c r="D21" s="29">
        <v>20.205331412103746</v>
      </c>
      <c r="E21" s="26">
        <v>93.04</v>
      </c>
      <c r="F21" s="22">
        <v>-46.867683170578488</v>
      </c>
      <c r="G21" s="26">
        <v>6657.33</v>
      </c>
      <c r="H21" s="22">
        <v>-21.595176993912347</v>
      </c>
      <c r="I21" s="57"/>
      <c r="J21" s="61"/>
      <c r="K21" s="57"/>
      <c r="L21" s="61"/>
      <c r="M21" s="57"/>
      <c r="N21" s="61"/>
    </row>
    <row r="22" spans="1:14" ht="19.2" thickTop="1" thickBot="1" x14ac:dyDescent="0.25">
      <c r="A22" s="67"/>
      <c r="B22" s="25" t="s">
        <v>8</v>
      </c>
      <c r="C22" s="28">
        <v>249.8</v>
      </c>
      <c r="D22" s="29">
        <v>-2.3379466729220422</v>
      </c>
      <c r="E22" s="26">
        <v>122.43</v>
      </c>
      <c r="F22" s="22">
        <v>-2.7329784698498449</v>
      </c>
      <c r="G22" s="26">
        <v>6736.68</v>
      </c>
      <c r="H22" s="22">
        <v>-21.593484163738541</v>
      </c>
      <c r="I22" s="57">
        <v>78258</v>
      </c>
      <c r="J22" s="61"/>
      <c r="K22" s="57">
        <v>-52656</v>
      </c>
      <c r="L22" s="61"/>
      <c r="M22" s="57">
        <v>520423</v>
      </c>
      <c r="N22" s="61"/>
    </row>
    <row r="23" spans="1:14" ht="19.2" thickTop="1" thickBot="1" x14ac:dyDescent="0.25">
      <c r="A23" s="67"/>
      <c r="B23" s="25" t="s">
        <v>9</v>
      </c>
      <c r="C23" s="28">
        <v>230.1</v>
      </c>
      <c r="D23" s="29">
        <v>-17.245099802193852</v>
      </c>
      <c r="E23" s="26">
        <v>71.45</v>
      </c>
      <c r="F23" s="22">
        <v>1.8241413709562559</v>
      </c>
      <c r="G23" s="26">
        <v>6753.3</v>
      </c>
      <c r="H23" s="22">
        <v>-21.439730675765123</v>
      </c>
      <c r="I23" s="57"/>
      <c r="J23" s="61"/>
      <c r="K23" s="57"/>
      <c r="L23" s="61"/>
      <c r="M23" s="57"/>
      <c r="N23" s="61"/>
    </row>
    <row r="24" spans="1:14" ht="19.2" thickTop="1" thickBot="1" x14ac:dyDescent="0.25">
      <c r="A24" s="67"/>
      <c r="B24" s="25" t="s">
        <v>10</v>
      </c>
      <c r="C24" s="28">
        <v>302.68</v>
      </c>
      <c r="D24" s="29">
        <v>-20.10980019531765</v>
      </c>
      <c r="E24" s="36">
        <v>-720.44</v>
      </c>
      <c r="F24" s="22">
        <v>-255.41461730951767</v>
      </c>
      <c r="G24" s="26">
        <v>5204.2299999999996</v>
      </c>
      <c r="H24" s="22">
        <v>-36.918041927526843</v>
      </c>
      <c r="I24" s="57"/>
      <c r="J24" s="61"/>
      <c r="K24" s="57"/>
      <c r="L24" s="61"/>
      <c r="M24" s="57"/>
      <c r="N24" s="61"/>
    </row>
    <row r="25" spans="1:14" ht="19.2" thickTop="1" thickBot="1" x14ac:dyDescent="0.25">
      <c r="A25" s="67" t="s">
        <v>24</v>
      </c>
      <c r="B25" s="25" t="s">
        <v>40</v>
      </c>
      <c r="C25" s="28">
        <v>223.51</v>
      </c>
      <c r="D25" s="29">
        <v>-14.517917925574652</v>
      </c>
      <c r="E25" s="26">
        <v>803.6</v>
      </c>
      <c r="F25" s="22">
        <v>1137.640535961805</v>
      </c>
      <c r="G25" s="26">
        <v>5947.05</v>
      </c>
      <c r="H25" s="22">
        <v>-28.096352737200249</v>
      </c>
      <c r="I25" s="57">
        <v>75587</v>
      </c>
      <c r="J25" s="56">
        <f>(I25/I13-1)*100</f>
        <v>-11.753099680108347</v>
      </c>
      <c r="K25" s="57">
        <v>106687</v>
      </c>
      <c r="L25" s="56">
        <f t="shared" ref="L25" si="0">(K25/K13-1)*100</f>
        <v>47.770021330230762</v>
      </c>
      <c r="M25" s="57">
        <v>534034</v>
      </c>
      <c r="N25" s="56">
        <f t="shared" ref="N25" si="1">(M25/M13-1)*100</f>
        <v>-32.957972095218722</v>
      </c>
    </row>
    <row r="26" spans="1:14" ht="19.2" thickTop="1" thickBot="1" x14ac:dyDescent="0.25">
      <c r="A26" s="67"/>
      <c r="B26" s="25" t="s">
        <v>17</v>
      </c>
      <c r="C26" s="28">
        <v>231.03</v>
      </c>
      <c r="D26" s="29">
        <v>-14.943671305500327</v>
      </c>
      <c r="E26" s="26">
        <v>81.23</v>
      </c>
      <c r="F26" s="22">
        <v>-51.274668586167607</v>
      </c>
      <c r="G26" s="26">
        <v>5914.52</v>
      </c>
      <c r="H26" s="22">
        <v>-28.625061092975955</v>
      </c>
      <c r="I26" s="57"/>
      <c r="J26" s="56"/>
      <c r="K26" s="57"/>
      <c r="L26" s="56"/>
      <c r="M26" s="57"/>
      <c r="N26" s="56"/>
    </row>
    <row r="27" spans="1:14" ht="19.2" thickTop="1" thickBot="1" x14ac:dyDescent="0.25">
      <c r="A27" s="67"/>
      <c r="B27" s="25" t="s">
        <v>11</v>
      </c>
      <c r="C27" s="28">
        <v>301.33</v>
      </c>
      <c r="D27" s="29">
        <v>-6.8387695161539641</v>
      </c>
      <c r="E27" s="26">
        <v>182.04</v>
      </c>
      <c r="F27" s="22">
        <v>-62.874739976342944</v>
      </c>
      <c r="G27" s="26">
        <v>5340.34</v>
      </c>
      <c r="H27" s="22">
        <v>-32.957972095218722</v>
      </c>
      <c r="I27" s="57"/>
      <c r="J27" s="56"/>
      <c r="K27" s="57"/>
      <c r="L27" s="56"/>
      <c r="M27" s="57"/>
      <c r="N27" s="56"/>
    </row>
    <row r="28" spans="1:14" ht="19.2" thickTop="1" thickBot="1" x14ac:dyDescent="0.25">
      <c r="A28" s="67"/>
      <c r="B28" s="25" t="s">
        <v>12</v>
      </c>
      <c r="C28" s="28">
        <v>286.31</v>
      </c>
      <c r="D28" s="29">
        <v>4.4431474118119096</v>
      </c>
      <c r="E28" s="26">
        <v>73.989999999999995</v>
      </c>
      <c r="F28" s="22">
        <v>-23.556152495092476</v>
      </c>
      <c r="G28" s="26">
        <v>5382.94</v>
      </c>
      <c r="H28" s="22">
        <v>-32.752757754819051</v>
      </c>
      <c r="I28" s="57">
        <v>81680</v>
      </c>
      <c r="J28" s="56">
        <f t="shared" ref="J28" si="2">(I28/I16-1)*100</f>
        <v>7.3028467834106214</v>
      </c>
      <c r="K28" s="57">
        <v>29212</v>
      </c>
      <c r="L28" s="56">
        <f t="shared" ref="L28" si="3">(K28/K16-1)*100</f>
        <v>25.724123090165698</v>
      </c>
      <c r="M28" s="57">
        <v>491448</v>
      </c>
      <c r="N28" s="56">
        <f t="shared" ref="N28" si="4">(M28/M16-1)*100</f>
        <v>-33.452495084577762</v>
      </c>
    </row>
    <row r="29" spans="1:14" ht="19.2" thickTop="1" thickBot="1" x14ac:dyDescent="0.25">
      <c r="A29" s="67"/>
      <c r="B29" s="25" t="s">
        <v>13</v>
      </c>
      <c r="C29" s="28">
        <v>299.45999999999998</v>
      </c>
      <c r="D29" s="29">
        <v>19.482903084227733</v>
      </c>
      <c r="E29" s="26">
        <v>136.88</v>
      </c>
      <c r="F29" s="22">
        <v>192.35369500213585</v>
      </c>
      <c r="G29" s="26">
        <v>5467.97</v>
      </c>
      <c r="H29" s="22">
        <v>-31.767393919428176</v>
      </c>
      <c r="I29" s="57"/>
      <c r="J29" s="56"/>
      <c r="K29" s="57"/>
      <c r="L29" s="56"/>
      <c r="M29" s="57"/>
      <c r="N29" s="56"/>
    </row>
    <row r="30" spans="1:14" ht="19.2" thickTop="1" thickBot="1" x14ac:dyDescent="0.25">
      <c r="A30" s="67"/>
      <c r="B30" s="25" t="s">
        <v>14</v>
      </c>
      <c r="C30" s="28">
        <v>231.03</v>
      </c>
      <c r="D30" s="29">
        <v>-2.2922393740748559</v>
      </c>
      <c r="E30" s="26">
        <v>81.25</v>
      </c>
      <c r="F30" s="22">
        <v>-8.4403876493125978</v>
      </c>
      <c r="G30" s="26">
        <v>4914.4799999999996</v>
      </c>
      <c r="H30" s="22">
        <v>-33.45249508457777</v>
      </c>
      <c r="I30" s="57"/>
      <c r="J30" s="56"/>
      <c r="K30" s="57"/>
      <c r="L30" s="56"/>
      <c r="M30" s="57"/>
      <c r="N30" s="56"/>
    </row>
    <row r="31" spans="1:14" ht="19.2" thickTop="1" thickBot="1" x14ac:dyDescent="0.25">
      <c r="A31" s="67"/>
      <c r="B31" s="25" t="s">
        <v>18</v>
      </c>
      <c r="C31" s="28">
        <v>277.51</v>
      </c>
      <c r="D31" s="29">
        <v>8.7592099075090033</v>
      </c>
      <c r="E31" s="26">
        <v>112.6</v>
      </c>
      <c r="F31" s="22">
        <v>12.690152121697352</v>
      </c>
      <c r="G31" s="26">
        <v>4946.5200000000004</v>
      </c>
      <c r="H31" s="22">
        <v>-32.644507686651501</v>
      </c>
      <c r="I31" s="57">
        <v>87683</v>
      </c>
      <c r="J31" s="56">
        <f t="shared" ref="J31" si="5">(I31/I19-1)*100</f>
        <v>4.6361488341010615</v>
      </c>
      <c r="K31" s="57">
        <v>156425</v>
      </c>
      <c r="L31" s="56">
        <f t="shared" ref="L31" si="6">(K31/K19-1)*100</f>
        <v>449.0908452681831</v>
      </c>
      <c r="M31" s="57">
        <v>561819</v>
      </c>
      <c r="N31" s="56">
        <f t="shared" ref="N31" si="7">(M31/M19-1)*100</f>
        <v>-15.608960348968726</v>
      </c>
    </row>
    <row r="32" spans="1:14" ht="19.2" thickTop="1" thickBot="1" x14ac:dyDescent="0.25">
      <c r="A32" s="67"/>
      <c r="B32" s="25" t="s">
        <v>19</v>
      </c>
      <c r="C32" s="28">
        <v>278.33999999999997</v>
      </c>
      <c r="D32" s="29">
        <v>11.724802312045913</v>
      </c>
      <c r="E32" s="26">
        <v>1333.03</v>
      </c>
      <c r="F32" s="22">
        <v>1350.2067014795473</v>
      </c>
      <c r="G32" s="26">
        <v>6164.74</v>
      </c>
      <c r="H32" s="22">
        <v>-16.340882196480333</v>
      </c>
      <c r="I32" s="57"/>
      <c r="J32" s="56"/>
      <c r="K32" s="57"/>
      <c r="L32" s="56"/>
      <c r="M32" s="57"/>
      <c r="N32" s="56"/>
    </row>
    <row r="33" spans="1:14" ht="19.2" thickTop="1" thickBot="1" x14ac:dyDescent="0.25">
      <c r="A33" s="67"/>
      <c r="B33" s="25" t="s">
        <v>20</v>
      </c>
      <c r="C33" s="28">
        <v>320.98</v>
      </c>
      <c r="D33" s="29">
        <v>-3.808924450837603</v>
      </c>
      <c r="E33" s="26">
        <v>118.62</v>
      </c>
      <c r="F33" s="22">
        <v>27.493551160791064</v>
      </c>
      <c r="G33" s="26">
        <v>5618.19</v>
      </c>
      <c r="H33" s="22">
        <v>-15.608960348968736</v>
      </c>
      <c r="I33" s="57"/>
      <c r="J33" s="56"/>
      <c r="K33" s="57"/>
      <c r="L33" s="56"/>
      <c r="M33" s="57"/>
      <c r="N33" s="56"/>
    </row>
    <row r="34" spans="1:14" ht="19.2" thickTop="1" thickBot="1" x14ac:dyDescent="0.25">
      <c r="A34" s="67"/>
      <c r="B34" s="25" t="s">
        <v>21</v>
      </c>
      <c r="C34" s="28">
        <v>288.16000000000003</v>
      </c>
      <c r="D34" s="29">
        <v>15.35628502802242</v>
      </c>
      <c r="E34" s="26">
        <v>99.37</v>
      </c>
      <c r="F34" s="22">
        <v>-18.835252797516954</v>
      </c>
      <c r="G34" s="26">
        <v>5671.81</v>
      </c>
      <c r="H34" s="22">
        <v>-15.807044419506344</v>
      </c>
      <c r="I34" s="57">
        <v>79422</v>
      </c>
      <c r="J34" s="56">
        <f t="shared" ref="J34" si="8">(I34/I22-1)*100</f>
        <v>1.4873878708886012</v>
      </c>
      <c r="K34" s="57">
        <v>72624</v>
      </c>
      <c r="L34" s="56">
        <f>(K34/K22-1)*100*(-1)</f>
        <v>237.92160437556973</v>
      </c>
      <c r="M34" s="57">
        <v>557059</v>
      </c>
      <c r="N34" s="56">
        <f t="shared" ref="N34" si="9">(M34/M22-1)*100</f>
        <v>7.0396581242566203</v>
      </c>
    </row>
    <row r="35" spans="1:14" ht="19.2" thickTop="1" thickBot="1" x14ac:dyDescent="0.25">
      <c r="A35" s="67"/>
      <c r="B35" s="25" t="s">
        <v>22</v>
      </c>
      <c r="C35" s="28">
        <v>294.5</v>
      </c>
      <c r="D35" s="29">
        <v>27.987831377661898</v>
      </c>
      <c r="E35" s="26">
        <v>248.72</v>
      </c>
      <c r="F35" s="22">
        <v>248.10356892932117</v>
      </c>
      <c r="G35" s="26">
        <v>5855.02</v>
      </c>
      <c r="H35" s="22">
        <v>-13.30134897013312</v>
      </c>
      <c r="I35" s="57"/>
      <c r="J35" s="56"/>
      <c r="K35" s="57"/>
      <c r="L35" s="56"/>
      <c r="M35" s="57"/>
      <c r="N35" s="56"/>
    </row>
    <row r="36" spans="1:14" ht="19.2" thickTop="1" thickBot="1" x14ac:dyDescent="0.25">
      <c r="A36" s="67"/>
      <c r="B36" s="25" t="s">
        <v>23</v>
      </c>
      <c r="C36" s="28">
        <v>211.56</v>
      </c>
      <c r="D36" s="29">
        <v>-30.104400687194399</v>
      </c>
      <c r="E36" s="26">
        <v>378.15</v>
      </c>
      <c r="F36" s="22">
        <v>-152.48875687080115</v>
      </c>
      <c r="G36" s="26">
        <v>5570.59</v>
      </c>
      <c r="H36" s="22">
        <v>7.0396581242566203</v>
      </c>
      <c r="I36" s="57"/>
      <c r="J36" s="56"/>
      <c r="K36" s="57"/>
      <c r="L36" s="56"/>
      <c r="M36" s="57"/>
      <c r="N36" s="56"/>
    </row>
    <row r="37" spans="1:14" ht="19.2" thickTop="1" thickBot="1" x14ac:dyDescent="0.25">
      <c r="A37" s="67" t="s">
        <v>28</v>
      </c>
      <c r="B37" s="25" t="s">
        <v>40</v>
      </c>
      <c r="C37" s="28">
        <v>287.55</v>
      </c>
      <c r="D37" s="29">
        <v>28.651961880900203</v>
      </c>
      <c r="E37" s="26">
        <v>138.02000000000001</v>
      </c>
      <c r="F37" s="22">
        <v>-82.824788451966143</v>
      </c>
      <c r="G37" s="26">
        <v>5635.07</v>
      </c>
      <c r="H37" s="22">
        <v>-5.2459622838214042</v>
      </c>
      <c r="I37" s="57">
        <v>87727</v>
      </c>
      <c r="J37" s="56">
        <f t="shared" ref="J37" si="10">(I37/I25-1)*100</f>
        <v>16.06096286398455</v>
      </c>
      <c r="K37" s="57">
        <v>54271</v>
      </c>
      <c r="L37" s="56">
        <f t="shared" ref="L37" si="11">(K37/K25-1)*100</f>
        <v>-49.130634472803628</v>
      </c>
      <c r="M37" s="57">
        <v>523511</v>
      </c>
      <c r="N37" s="56">
        <f t="shared" ref="N37" si="12">(M37/M25-1)*100</f>
        <v>-1.9704737900583136</v>
      </c>
    </row>
    <row r="38" spans="1:14" ht="12.9" customHeight="1" thickTop="1" thickBot="1" x14ac:dyDescent="0.25">
      <c r="A38" s="67"/>
      <c r="B38" s="30" t="s">
        <v>29</v>
      </c>
      <c r="C38" s="28">
        <v>292.42</v>
      </c>
      <c r="D38" s="29">
        <v>26.572306626844998</v>
      </c>
      <c r="E38" s="26">
        <v>142.94999999999999</v>
      </c>
      <c r="F38" s="22">
        <v>75.981780130493632</v>
      </c>
      <c r="G38" s="26">
        <v>5656.09</v>
      </c>
      <c r="H38" s="22">
        <v>-4.3694162839926225</v>
      </c>
      <c r="I38" s="57"/>
      <c r="J38" s="56"/>
      <c r="K38" s="57"/>
      <c r="L38" s="56"/>
      <c r="M38" s="57"/>
      <c r="N38" s="56"/>
    </row>
    <row r="39" spans="1:14" ht="19.2" thickTop="1" thickBot="1" x14ac:dyDescent="0.25">
      <c r="A39" s="67"/>
      <c r="B39" s="30" t="s">
        <v>30</v>
      </c>
      <c r="C39" s="28">
        <v>297.3</v>
      </c>
      <c r="D39" s="29">
        <v>-1.3374041748249299</v>
      </c>
      <c r="E39" s="26">
        <v>261.74</v>
      </c>
      <c r="F39" s="22">
        <v>43.78158646451331</v>
      </c>
      <c r="G39" s="26">
        <v>5235.1099999999997</v>
      </c>
      <c r="H39" s="22">
        <v>-1.9704737900583247</v>
      </c>
      <c r="I39" s="57"/>
      <c r="J39" s="56"/>
      <c r="K39" s="57"/>
      <c r="L39" s="56"/>
      <c r="M39" s="57"/>
      <c r="N39" s="56"/>
    </row>
    <row r="40" spans="1:14" ht="19.2" thickTop="1" thickBot="1" x14ac:dyDescent="0.25">
      <c r="A40" s="67"/>
      <c r="B40" s="30" t="s">
        <v>31</v>
      </c>
      <c r="C40" s="28">
        <v>298.23</v>
      </c>
      <c r="D40" s="29">
        <v>4.1633194788865291</v>
      </c>
      <c r="E40" s="26">
        <v>131.38999999999999</v>
      </c>
      <c r="F40" s="22">
        <v>77.578051087984861</v>
      </c>
      <c r="G40" s="26">
        <v>5312.19</v>
      </c>
      <c r="H40" s="22">
        <v>-1.3143375181592254</v>
      </c>
      <c r="I40" s="57">
        <v>81519</v>
      </c>
      <c r="J40" s="56">
        <f t="shared" ref="J40" si="13">(I40/I28-1)*100</f>
        <v>-0.1971106758080321</v>
      </c>
      <c r="K40" s="57">
        <v>45935</v>
      </c>
      <c r="L40" s="56">
        <f t="shared" ref="L40" si="14">(K40/K28-1)*100</f>
        <v>57.247021771874572</v>
      </c>
      <c r="M40" s="57">
        <v>496253</v>
      </c>
      <c r="N40" s="56">
        <f t="shared" ref="N40" si="15">(M40/M28-1)*100</f>
        <v>0.97772297374290051</v>
      </c>
    </row>
    <row r="41" spans="1:14" ht="19.2" thickTop="1" thickBot="1" x14ac:dyDescent="0.25">
      <c r="A41" s="67"/>
      <c r="B41" s="30" t="s">
        <v>32</v>
      </c>
      <c r="C41" s="28">
        <v>318.58</v>
      </c>
      <c r="D41" s="29">
        <v>6.3848260201696316</v>
      </c>
      <c r="E41" s="26">
        <v>55.78</v>
      </c>
      <c r="F41" s="22">
        <v>-59.248977206312105</v>
      </c>
      <c r="G41" s="26">
        <v>5299.34</v>
      </c>
      <c r="H41" s="22">
        <v>-3.0839598607892871</v>
      </c>
      <c r="I41" s="57"/>
      <c r="J41" s="56"/>
      <c r="K41" s="57"/>
      <c r="L41" s="56"/>
      <c r="M41" s="57"/>
      <c r="N41" s="56"/>
    </row>
    <row r="42" spans="1:14" ht="19.2" thickTop="1" thickBot="1" x14ac:dyDescent="0.25">
      <c r="A42" s="67"/>
      <c r="B42" s="30" t="s">
        <v>33</v>
      </c>
      <c r="C42" s="28">
        <v>198.38</v>
      </c>
      <c r="D42" s="29">
        <v>-14.132363762281951</v>
      </c>
      <c r="E42" s="26">
        <v>272.18</v>
      </c>
      <c r="F42" s="22">
        <v>234.99076923076925</v>
      </c>
      <c r="G42" s="26">
        <v>4962.53</v>
      </c>
      <c r="H42" s="22">
        <v>0.97772297374290051</v>
      </c>
      <c r="I42" s="57"/>
      <c r="J42" s="56"/>
      <c r="K42" s="57"/>
      <c r="L42" s="56"/>
      <c r="M42" s="57"/>
      <c r="N42" s="56"/>
    </row>
    <row r="43" spans="1:14" ht="19.2" thickTop="1" thickBot="1" x14ac:dyDescent="0.25">
      <c r="A43" s="67"/>
      <c r="B43" s="30" t="s">
        <v>34</v>
      </c>
      <c r="C43" s="28">
        <v>254.34</v>
      </c>
      <c r="D43" s="29">
        <v>-8.3492486757233983</v>
      </c>
      <c r="E43" s="26">
        <v>64.040000000000006</v>
      </c>
      <c r="F43" s="22">
        <v>-43.12611012433392</v>
      </c>
      <c r="G43" s="26">
        <v>5662.29</v>
      </c>
      <c r="H43" s="22">
        <v>14.470172970088058</v>
      </c>
      <c r="I43" s="57">
        <v>81364</v>
      </c>
      <c r="J43" s="56">
        <f t="shared" ref="J43" si="16">(I43/I31-1)*100</f>
        <v>-7.2066421085045018</v>
      </c>
      <c r="K43" s="57">
        <v>25294</v>
      </c>
      <c r="L43" s="56">
        <f t="shared" ref="L43" si="17">(K43/K31-1)*100</f>
        <v>-83.82995045548985</v>
      </c>
      <c r="M43" s="57">
        <v>446882</v>
      </c>
      <c r="N43" s="56">
        <f t="shared" ref="N43" si="18">(M43/M31-1)*100</f>
        <v>-20.458012277975644</v>
      </c>
    </row>
    <row r="44" spans="1:14" ht="19.2" thickTop="1" thickBot="1" x14ac:dyDescent="0.25">
      <c r="A44" s="67"/>
      <c r="B44" s="30" t="s">
        <v>35</v>
      </c>
      <c r="C44" s="28">
        <v>229.59</v>
      </c>
      <c r="D44" s="29">
        <v>-17.514550549687424</v>
      </c>
      <c r="E44" s="26">
        <v>107.24</v>
      </c>
      <c r="F44" s="22">
        <v>-91.955169801129756</v>
      </c>
      <c r="G44" s="26">
        <v>4668.33</v>
      </c>
      <c r="H44" s="22">
        <v>-24.273691996742762</v>
      </c>
      <c r="I44" s="57"/>
      <c r="J44" s="56"/>
      <c r="K44" s="57"/>
      <c r="L44" s="56"/>
      <c r="M44" s="57"/>
      <c r="N44" s="56"/>
    </row>
    <row r="45" spans="1:14" ht="19.2" thickTop="1" thickBot="1" x14ac:dyDescent="0.25">
      <c r="A45" s="67"/>
      <c r="B45" s="30" t="s">
        <v>36</v>
      </c>
      <c r="C45" s="28">
        <v>329.71</v>
      </c>
      <c r="D45" s="29">
        <v>2.7197956258956824</v>
      </c>
      <c r="E45" s="26">
        <v>81.66</v>
      </c>
      <c r="F45" s="22">
        <v>-31.15832068791098</v>
      </c>
      <c r="G45" s="26">
        <v>4468.82</v>
      </c>
      <c r="H45" s="22">
        <v>-20.458012277975644</v>
      </c>
      <c r="I45" s="57"/>
      <c r="J45" s="56"/>
      <c r="K45" s="57"/>
      <c r="L45" s="56"/>
      <c r="M45" s="57"/>
      <c r="N45" s="56"/>
    </row>
    <row r="46" spans="1:14" ht="19.2" thickTop="1" thickBot="1" x14ac:dyDescent="0.25">
      <c r="A46" s="67"/>
      <c r="B46" s="30" t="s">
        <v>37</v>
      </c>
      <c r="C46" s="28">
        <v>226.76</v>
      </c>
      <c r="D46" s="29">
        <v>-21.307606885063869</v>
      </c>
      <c r="E46" s="26">
        <v>167.08</v>
      </c>
      <c r="F46" s="22">
        <v>68.139277447921927</v>
      </c>
      <c r="G46" s="26">
        <v>4571.1000000000004</v>
      </c>
      <c r="H46" s="22">
        <v>-19.406679701894102</v>
      </c>
      <c r="I46" s="57">
        <v>67749</v>
      </c>
      <c r="J46" s="56">
        <f t="shared" ref="J46" si="19">(I46/I34-1)*100</f>
        <v>-14.697438996751533</v>
      </c>
      <c r="K46" s="57">
        <v>49741</v>
      </c>
      <c r="L46" s="56">
        <f t="shared" ref="L46" si="20">(K46/K34-1)*100</f>
        <v>-31.508867591980618</v>
      </c>
      <c r="M46" s="57">
        <v>423574</v>
      </c>
      <c r="N46" s="56">
        <f t="shared" ref="N46" si="21">(M46/M34-1)*100</f>
        <v>-23.962452810205026</v>
      </c>
    </row>
    <row r="47" spans="1:14" ht="19.2" thickTop="1" thickBot="1" x14ac:dyDescent="0.25">
      <c r="A47" s="67"/>
      <c r="B47" s="30" t="s">
        <v>38</v>
      </c>
      <c r="C47" s="28">
        <v>233.24</v>
      </c>
      <c r="D47" s="22">
        <v>-20.801358234295407</v>
      </c>
      <c r="E47" s="26">
        <v>100.06</v>
      </c>
      <c r="F47" s="22">
        <v>-59.770022515278228</v>
      </c>
      <c r="G47" s="26">
        <v>4604.51</v>
      </c>
      <c r="H47" s="22">
        <v>-21.357911672376872</v>
      </c>
      <c r="I47" s="57"/>
      <c r="J47" s="56"/>
      <c r="K47" s="57"/>
      <c r="L47" s="56"/>
      <c r="M47" s="57"/>
      <c r="N47" s="56"/>
    </row>
    <row r="48" spans="1:14" ht="19.2" thickTop="1" thickBot="1" x14ac:dyDescent="0.25">
      <c r="A48" s="67"/>
      <c r="B48" s="30" t="s">
        <v>39</v>
      </c>
      <c r="C48" s="28">
        <v>217.49</v>
      </c>
      <c r="D48" s="29">
        <v>2.8029873321989029</v>
      </c>
      <c r="E48" s="26">
        <v>230.27</v>
      </c>
      <c r="F48" s="22">
        <v>-39.106174798360435</v>
      </c>
      <c r="G48" s="26">
        <v>4235.74</v>
      </c>
      <c r="H48" s="22">
        <v>-23.962452810205026</v>
      </c>
      <c r="I48" s="57"/>
      <c r="J48" s="56"/>
      <c r="K48" s="57"/>
      <c r="L48" s="56"/>
      <c r="M48" s="57"/>
      <c r="N48" s="56"/>
    </row>
    <row r="49" spans="1:14" ht="12.9" customHeight="1" thickTop="1" thickBot="1" x14ac:dyDescent="0.25">
      <c r="A49" s="67" t="s">
        <v>51</v>
      </c>
      <c r="B49" s="30" t="s">
        <v>40</v>
      </c>
      <c r="C49" s="28">
        <v>235.78</v>
      </c>
      <c r="D49" s="29">
        <v>-18.003825421665798</v>
      </c>
      <c r="E49" s="26">
        <v>118.83</v>
      </c>
      <c r="F49" s="22">
        <v>-13.903782060570935</v>
      </c>
      <c r="G49" s="26">
        <v>4288.82</v>
      </c>
      <c r="H49" s="22">
        <v>-23.890563914911446</v>
      </c>
      <c r="I49" s="57">
        <v>67548</v>
      </c>
      <c r="J49" s="56">
        <f t="shared" ref="J49" si="22">(I49/I37-1)*100</f>
        <v>-23.002040420851046</v>
      </c>
      <c r="K49" s="57">
        <v>59428</v>
      </c>
      <c r="L49" s="56">
        <f t="shared" ref="L49" si="23">(K49/K37-1)*100</f>
        <v>9.5023124689060481</v>
      </c>
      <c r="M49" s="57">
        <v>408283</v>
      </c>
      <c r="N49" s="56">
        <f t="shared" ref="N49" si="24">(M49/M37-1)*100</f>
        <v>-22.010616777870951</v>
      </c>
    </row>
    <row r="50" spans="1:14" ht="19.2" thickTop="1" thickBot="1" x14ac:dyDescent="0.25">
      <c r="A50" s="67"/>
      <c r="B50" s="30" t="s">
        <v>29</v>
      </c>
      <c r="C50" s="28">
        <v>239.56</v>
      </c>
      <c r="D50" s="29">
        <v>-18.076738937145208</v>
      </c>
      <c r="E50" s="26">
        <v>110.32</v>
      </c>
      <c r="F50" s="22">
        <v>-22.826162994053867</v>
      </c>
      <c r="G50" s="26">
        <v>4331.46</v>
      </c>
      <c r="H50" s="22">
        <v>-23.419535403432413</v>
      </c>
      <c r="I50" s="57"/>
      <c r="J50" s="56"/>
      <c r="K50" s="57"/>
      <c r="L50" s="56"/>
      <c r="M50" s="57"/>
      <c r="N50" s="56"/>
    </row>
    <row r="51" spans="1:14" ht="19.2" thickTop="1" thickBot="1" x14ac:dyDescent="0.25">
      <c r="A51" s="67"/>
      <c r="B51" s="30" t="s">
        <v>30</v>
      </c>
      <c r="C51" s="28">
        <v>200.14</v>
      </c>
      <c r="D51" s="29">
        <v>-32.680793810965355</v>
      </c>
      <c r="E51" s="26">
        <v>365.13</v>
      </c>
      <c r="F51" s="22">
        <v>39.501031558034683</v>
      </c>
      <c r="G51" s="26">
        <v>4082.83</v>
      </c>
      <c r="H51" s="22">
        <v>-22.010616777870951</v>
      </c>
      <c r="I51" s="57"/>
      <c r="J51" s="56"/>
      <c r="K51" s="57"/>
      <c r="L51" s="56"/>
      <c r="M51" s="57"/>
      <c r="N51" s="56"/>
    </row>
    <row r="52" spans="1:14" ht="19.2" thickTop="1" thickBot="1" x14ac:dyDescent="0.25">
      <c r="A52" s="67"/>
      <c r="B52" s="30" t="s">
        <v>31</v>
      </c>
      <c r="C52" s="28">
        <v>202.39</v>
      </c>
      <c r="D52" s="29">
        <v>-32.136270663581811</v>
      </c>
      <c r="E52" s="26">
        <v>237.4</v>
      </c>
      <c r="F52" s="22">
        <v>80.683461450643151</v>
      </c>
      <c r="G52" s="26">
        <v>4229.0600000000004</v>
      </c>
      <c r="H52" s="22">
        <v>-20.389519200179194</v>
      </c>
      <c r="I52" s="57">
        <v>72514</v>
      </c>
      <c r="J52" s="56">
        <f t="shared" ref="J52" si="25">(I52/I40-1)*100</f>
        <v>-11.04650449588439</v>
      </c>
      <c r="K52" s="57">
        <v>55254</v>
      </c>
      <c r="L52" s="56">
        <f t="shared" ref="L52" si="26">(K52/K40-1)*100</f>
        <v>20.287362577555236</v>
      </c>
      <c r="M52" s="57">
        <v>391735</v>
      </c>
      <c r="N52" s="56">
        <f t="shared" ref="N52" si="27">(M52/M40-1)*100</f>
        <v>-21.061434389313515</v>
      </c>
    </row>
    <row r="53" spans="1:14" ht="19.2" thickTop="1" thickBot="1" x14ac:dyDescent="0.25">
      <c r="A53" s="67"/>
      <c r="B53" s="30" t="s">
        <v>32</v>
      </c>
      <c r="C53" s="28">
        <v>225.52</v>
      </c>
      <c r="D53" s="29">
        <v>-29.210873250047076</v>
      </c>
      <c r="E53" s="26">
        <v>79.930000000000007</v>
      </c>
      <c r="F53" s="22">
        <v>43.295087845105783</v>
      </c>
      <c r="G53" s="26">
        <v>4262.63</v>
      </c>
      <c r="H53" s="22">
        <v>-19.56300218517778</v>
      </c>
      <c r="I53" s="57"/>
      <c r="J53" s="56"/>
      <c r="K53" s="57"/>
      <c r="L53" s="56"/>
      <c r="M53" s="57"/>
      <c r="N53" s="56"/>
    </row>
    <row r="54" spans="1:14" ht="19.2" thickTop="1" thickBot="1" x14ac:dyDescent="0.25">
      <c r="A54" s="67"/>
      <c r="B54" s="30" t="s">
        <v>33</v>
      </c>
      <c r="C54" s="28">
        <v>297.23</v>
      </c>
      <c r="D54" s="29">
        <v>49.828611755217267</v>
      </c>
      <c r="E54" s="26">
        <v>235.21</v>
      </c>
      <c r="F54" s="22">
        <v>-13.582923065618335</v>
      </c>
      <c r="G54" s="26">
        <v>3917.35</v>
      </c>
      <c r="H54" s="22">
        <v>-21.061434389313515</v>
      </c>
      <c r="I54" s="57"/>
      <c r="J54" s="56"/>
      <c r="K54" s="57"/>
      <c r="L54" s="56"/>
      <c r="M54" s="57"/>
      <c r="N54" s="56"/>
    </row>
    <row r="55" spans="1:14" ht="19.2" thickTop="1" thickBot="1" x14ac:dyDescent="0.25">
      <c r="A55" s="67"/>
      <c r="B55" s="30" t="s">
        <v>34</v>
      </c>
      <c r="C55" s="28">
        <v>238.34</v>
      </c>
      <c r="D55" s="29">
        <v>-6.2907918534245493</v>
      </c>
      <c r="E55" s="26">
        <v>79.87</v>
      </c>
      <c r="F55" s="22">
        <v>24.718925671455327</v>
      </c>
      <c r="G55" s="26">
        <v>3872.7</v>
      </c>
      <c r="H55" s="22">
        <v>-31.60541053178131</v>
      </c>
      <c r="I55" s="57">
        <v>60708</v>
      </c>
      <c r="J55" s="56">
        <f t="shared" ref="J55" si="28">(I55/I43-1)*100</f>
        <v>-25.38714910771348</v>
      </c>
      <c r="K55" s="57">
        <v>37068</v>
      </c>
      <c r="L55" s="56">
        <f t="shared" ref="L55" si="29">(K55/K43-1)*100</f>
        <v>46.548588598086504</v>
      </c>
      <c r="M55" s="57">
        <v>367503</v>
      </c>
      <c r="N55" s="56">
        <f t="shared" ref="N55" si="30">(M55/M43-1)*100</f>
        <v>-17.762854623815684</v>
      </c>
    </row>
    <row r="56" spans="1:14" ht="19.2" thickTop="1" thickBot="1" x14ac:dyDescent="0.25">
      <c r="A56" s="67"/>
      <c r="B56" s="30" t="s">
        <v>35</v>
      </c>
      <c r="C56" s="28">
        <v>229.2</v>
      </c>
      <c r="D56" s="29">
        <v>-0.16986802561087533</v>
      </c>
      <c r="E56" s="26">
        <v>82.59</v>
      </c>
      <c r="F56" s="22">
        <v>-22.985826184259594</v>
      </c>
      <c r="G56" s="26">
        <v>3895.02</v>
      </c>
      <c r="H56" s="22">
        <v>-16.565024323473278</v>
      </c>
      <c r="I56" s="57"/>
      <c r="J56" s="56"/>
      <c r="K56" s="57"/>
      <c r="L56" s="56"/>
      <c r="M56" s="57"/>
      <c r="N56" s="56"/>
    </row>
    <row r="57" spans="1:14" ht="19.2" thickTop="1" thickBot="1" x14ac:dyDescent="0.25">
      <c r="A57" s="67"/>
      <c r="B57" s="30" t="s">
        <v>36</v>
      </c>
      <c r="C57" s="28">
        <v>139.54</v>
      </c>
      <c r="D57" s="29">
        <v>-57.677959418883262</v>
      </c>
      <c r="E57" s="26">
        <v>208.22</v>
      </c>
      <c r="F57" s="22">
        <v>154.9840803330884</v>
      </c>
      <c r="G57" s="26">
        <v>3675.03</v>
      </c>
      <c r="H57" s="22">
        <v>-17.76285462381567</v>
      </c>
      <c r="I57" s="57"/>
      <c r="J57" s="56"/>
      <c r="K57" s="57"/>
      <c r="L57" s="56"/>
      <c r="M57" s="57"/>
      <c r="N57" s="56"/>
    </row>
    <row r="58" spans="1:14" ht="19.2" thickTop="1" thickBot="1" x14ac:dyDescent="0.25">
      <c r="A58" s="67"/>
      <c r="B58" s="30" t="s">
        <v>37</v>
      </c>
      <c r="C58" s="28">
        <v>189.5</v>
      </c>
      <c r="D58" s="29">
        <v>-16.431469394955013</v>
      </c>
      <c r="E58" s="26">
        <v>78.08</v>
      </c>
      <c r="F58" s="22">
        <v>-53.267895618865225</v>
      </c>
      <c r="G58" s="26">
        <v>3290.44</v>
      </c>
      <c r="H58" s="22">
        <v>-28.016451182428735</v>
      </c>
      <c r="I58" s="57">
        <v>72688</v>
      </c>
      <c r="J58" s="56">
        <f t="shared" ref="J58" si="31">(I58/I46-1)*100</f>
        <v>7.2901445039779134</v>
      </c>
      <c r="K58" s="57">
        <v>81295</v>
      </c>
      <c r="L58" s="56">
        <f t="shared" ref="L58" si="32">(K58/K46-1)*100</f>
        <v>63.436601596268673</v>
      </c>
      <c r="M58" s="57">
        <v>378362</v>
      </c>
      <c r="N58" s="56">
        <f t="shared" ref="N58" si="33">(M58/M46-1)*100</f>
        <v>-10.673931827732586</v>
      </c>
    </row>
    <row r="59" spans="1:14" ht="19.2" thickTop="1" thickBot="1" x14ac:dyDescent="0.25">
      <c r="A59" s="67"/>
      <c r="B59" s="30" t="s">
        <v>38</v>
      </c>
      <c r="C59" s="28">
        <v>200.82</v>
      </c>
      <c r="D59" s="29">
        <v>-13.899845652546738</v>
      </c>
      <c r="E59" s="26">
        <v>375.22</v>
      </c>
      <c r="F59" s="22">
        <v>274.99500299820107</v>
      </c>
      <c r="G59" s="26">
        <v>3926.71</v>
      </c>
      <c r="H59" s="22">
        <v>-14.720350265283388</v>
      </c>
      <c r="I59" s="57"/>
      <c r="J59" s="56"/>
      <c r="K59" s="57"/>
      <c r="L59" s="56"/>
      <c r="M59" s="57"/>
      <c r="N59" s="56"/>
    </row>
    <row r="60" spans="1:14" ht="19.2" thickTop="1" thickBot="1" x14ac:dyDescent="0.25">
      <c r="A60" s="67"/>
      <c r="B60" s="30" t="s">
        <v>39</v>
      </c>
      <c r="C60" s="28">
        <v>336.56</v>
      </c>
      <c r="D60" s="29">
        <v>54.747344705503686</v>
      </c>
      <c r="E60" s="26">
        <v>359.65</v>
      </c>
      <c r="F60" s="22">
        <v>56.186216181004902</v>
      </c>
      <c r="G60" s="26">
        <v>3783.62</v>
      </c>
      <c r="H60" s="22">
        <v>-10.673931827732574</v>
      </c>
      <c r="I60" s="57"/>
      <c r="J60" s="56"/>
      <c r="K60" s="57"/>
      <c r="L60" s="56"/>
      <c r="M60" s="57"/>
      <c r="N60" s="56"/>
    </row>
    <row r="61" spans="1:14" ht="19.2" thickTop="1" thickBot="1" x14ac:dyDescent="0.25">
      <c r="A61" s="67" t="s">
        <v>68</v>
      </c>
      <c r="B61" s="30" t="s">
        <v>40</v>
      </c>
      <c r="C61" s="28">
        <v>184.78</v>
      </c>
      <c r="D61" s="29">
        <v>-21.63033336160828</v>
      </c>
      <c r="E61" s="26">
        <v>97.08</v>
      </c>
      <c r="F61" s="22">
        <v>-18.303458722544807</v>
      </c>
      <c r="G61" s="26">
        <v>3830.87</v>
      </c>
      <c r="H61" s="22">
        <v>-10.677762181672346</v>
      </c>
      <c r="I61" s="57">
        <v>59372</v>
      </c>
      <c r="J61" s="56">
        <f t="shared" ref="J61" si="34">(I61/I49-1)*100</f>
        <v>-12.103985314146982</v>
      </c>
      <c r="K61" s="57">
        <v>75841</v>
      </c>
      <c r="L61" s="56">
        <f t="shared" ref="L61" si="35">(K61/K49-1)*100</f>
        <v>27.618294406676981</v>
      </c>
      <c r="M61" s="57">
        <v>392748</v>
      </c>
      <c r="N61" s="56">
        <f t="shared" ref="N61" si="36">(M61/M49-1)*100</f>
        <v>-3.8049588153315272</v>
      </c>
    </row>
    <row r="62" spans="1:14" ht="19.2" thickTop="1" thickBot="1" x14ac:dyDescent="0.25">
      <c r="A62" s="67"/>
      <c r="B62" s="30" t="s">
        <v>29</v>
      </c>
      <c r="C62" s="28">
        <v>191.7</v>
      </c>
      <c r="D62" s="29">
        <v>-19.978293538153292</v>
      </c>
      <c r="E62" s="26">
        <v>81.58</v>
      </c>
      <c r="F62" s="22">
        <v>-26.051486584481509</v>
      </c>
      <c r="G62" s="26">
        <v>3824.41</v>
      </c>
      <c r="H62" s="22">
        <v>-11.706214532744163</v>
      </c>
      <c r="I62" s="57"/>
      <c r="J62" s="56"/>
      <c r="K62" s="57"/>
      <c r="L62" s="56"/>
      <c r="M62" s="57"/>
      <c r="N62" s="56"/>
    </row>
    <row r="63" spans="1:14" ht="19.2" thickTop="1" thickBot="1" x14ac:dyDescent="0.25">
      <c r="A63" s="67"/>
      <c r="B63" s="30" t="s">
        <v>30</v>
      </c>
      <c r="C63" s="28">
        <v>217.24</v>
      </c>
      <c r="D63" s="29">
        <v>8.5440191865694182</v>
      </c>
      <c r="E63" s="26">
        <v>579.75</v>
      </c>
      <c r="F63" s="22">
        <v>58.779064990551319</v>
      </c>
      <c r="G63" s="26">
        <v>3927.48</v>
      </c>
      <c r="H63" s="22">
        <v>-3.8049588153315161</v>
      </c>
      <c r="I63" s="57"/>
      <c r="J63" s="56"/>
      <c r="K63" s="57"/>
      <c r="L63" s="56"/>
      <c r="M63" s="57"/>
      <c r="N63" s="56"/>
    </row>
    <row r="64" spans="1:14" ht="19.2" thickTop="1" thickBot="1" x14ac:dyDescent="0.25">
      <c r="A64" s="67"/>
      <c r="B64" s="30" t="s">
        <v>31</v>
      </c>
      <c r="C64" s="28">
        <v>217.57</v>
      </c>
      <c r="D64" s="29">
        <v>7.5003705716685687</v>
      </c>
      <c r="E64" s="26">
        <v>86.67</v>
      </c>
      <c r="F64" s="22">
        <v>-63.491996630160074</v>
      </c>
      <c r="G64" s="26">
        <v>3975.09</v>
      </c>
      <c r="H64" s="22">
        <v>-6.005353435515226</v>
      </c>
      <c r="I64" s="57">
        <v>57288</v>
      </c>
      <c r="J64" s="56">
        <f t="shared" ref="J64" si="37">(I64/I52-1)*100</f>
        <v>-20.997324654549466</v>
      </c>
      <c r="K64" s="57">
        <v>54504</v>
      </c>
      <c r="L64" s="56">
        <f t="shared" ref="L64" si="38">(K64/K52-1)*100</f>
        <v>-1.3573677923770178</v>
      </c>
      <c r="M64" s="57">
        <v>420819</v>
      </c>
      <c r="N64" s="56">
        <f t="shared" ref="N64" si="39">(M64/M52-1)*100</f>
        <v>7.4244068056211532</v>
      </c>
    </row>
    <row r="65" spans="1:14" ht="19.2" thickTop="1" thickBot="1" x14ac:dyDescent="0.25">
      <c r="A65" s="67"/>
      <c r="B65" s="30" t="s">
        <v>32</v>
      </c>
      <c r="C65" s="28">
        <v>194.85</v>
      </c>
      <c r="D65" s="29">
        <v>-13.599680737850306</v>
      </c>
      <c r="E65" s="26">
        <v>83.62</v>
      </c>
      <c r="F65" s="22">
        <v>4.6165394720380393</v>
      </c>
      <c r="G65" s="26">
        <v>4022.04</v>
      </c>
      <c r="H65" s="22">
        <v>-5.6441680371038583</v>
      </c>
      <c r="I65" s="57"/>
      <c r="J65" s="56"/>
      <c r="K65" s="57"/>
      <c r="L65" s="56"/>
      <c r="M65" s="57"/>
      <c r="N65" s="56"/>
    </row>
    <row r="66" spans="1:14" ht="19.2" thickTop="1" thickBot="1" x14ac:dyDescent="0.25">
      <c r="A66" s="67"/>
      <c r="B66" s="30" t="s">
        <v>33</v>
      </c>
      <c r="C66" s="28">
        <v>160.46</v>
      </c>
      <c r="D66" s="29">
        <v>-46.014870638899176</v>
      </c>
      <c r="E66" s="26">
        <v>374.75</v>
      </c>
      <c r="F66" s="22">
        <v>59.325708940946377</v>
      </c>
      <c r="G66" s="26">
        <v>4208.1899999999996</v>
      </c>
      <c r="H66" s="22">
        <v>7.424406805621131</v>
      </c>
      <c r="I66" s="57"/>
      <c r="J66" s="56"/>
      <c r="K66" s="57"/>
      <c r="L66" s="56"/>
      <c r="M66" s="57"/>
      <c r="N66" s="56"/>
    </row>
    <row r="67" spans="1:14" ht="19.2" thickTop="1" thickBot="1" x14ac:dyDescent="0.25">
      <c r="A67" s="67"/>
      <c r="B67" s="30" t="s">
        <v>34</v>
      </c>
      <c r="C67" s="28">
        <v>225.44</v>
      </c>
      <c r="D67" s="29">
        <v>-5.41243601577579</v>
      </c>
      <c r="E67" s="26">
        <v>68.75</v>
      </c>
      <c r="F67" s="22">
        <v>-13.922624264429706</v>
      </c>
      <c r="G67" s="26">
        <v>3912.37</v>
      </c>
      <c r="H67" s="22">
        <v>1.0243499367366349</v>
      </c>
      <c r="I67" s="57">
        <v>62597</v>
      </c>
      <c r="J67" s="56">
        <f t="shared" ref="J67" si="40">(I67/I55-1)*100</f>
        <v>3.1116162614482468</v>
      </c>
      <c r="K67" s="57">
        <v>26691</v>
      </c>
      <c r="L67" s="56">
        <f t="shared" ref="L67" si="41">(K67/K55-1)*100</f>
        <v>-27.9944966008417</v>
      </c>
      <c r="M67" s="57">
        <v>358167</v>
      </c>
      <c r="N67" s="56">
        <f t="shared" ref="N67" si="42">(M67/M55-1)*100</f>
        <v>-2.5403874254087744</v>
      </c>
    </row>
    <row r="68" spans="1:14" ht="19.2" thickTop="1" thickBot="1" x14ac:dyDescent="0.25">
      <c r="A68" s="67"/>
      <c r="B68" s="30" t="s">
        <v>35</v>
      </c>
      <c r="C68" s="28">
        <v>226.54</v>
      </c>
      <c r="D68" s="29">
        <v>-1.1605584642233824</v>
      </c>
      <c r="E68" s="26">
        <v>71.06</v>
      </c>
      <c r="F68" s="22">
        <v>-13.960527908947817</v>
      </c>
      <c r="G68" s="26">
        <v>3897.67</v>
      </c>
      <c r="H68" s="22">
        <v>6.8035594168969205E-2</v>
      </c>
      <c r="I68" s="57"/>
      <c r="J68" s="56"/>
      <c r="K68" s="57"/>
      <c r="L68" s="56"/>
      <c r="M68" s="57"/>
      <c r="N68" s="56"/>
    </row>
    <row r="69" spans="1:14" ht="19.2" thickTop="1" thickBot="1" x14ac:dyDescent="0.25">
      <c r="A69" s="67"/>
      <c r="B69" s="30" t="s">
        <v>36</v>
      </c>
      <c r="C69" s="28">
        <v>173.99</v>
      </c>
      <c r="D69" s="29">
        <v>24.688261430414226</v>
      </c>
      <c r="E69" s="26">
        <v>127.1</v>
      </c>
      <c r="F69" s="22">
        <v>-38.958793583709536</v>
      </c>
      <c r="G69" s="26">
        <v>3581.67</v>
      </c>
      <c r="H69" s="22">
        <v>-2.5403874254087744</v>
      </c>
      <c r="I69" s="57"/>
      <c r="J69" s="56"/>
      <c r="K69" s="57"/>
      <c r="L69" s="56"/>
      <c r="M69" s="57"/>
      <c r="N69" s="56"/>
    </row>
    <row r="70" spans="1:14" ht="19.2" thickTop="1" thickBot="1" x14ac:dyDescent="0.25">
      <c r="A70" s="67"/>
      <c r="B70" s="30" t="s">
        <v>37</v>
      </c>
      <c r="C70" s="28">
        <v>175.46</v>
      </c>
      <c r="D70" s="29">
        <v>-7.4089709762532934</v>
      </c>
      <c r="E70" s="26">
        <v>75.16</v>
      </c>
      <c r="F70" s="22">
        <v>-3.7397540983606592</v>
      </c>
      <c r="G70" s="26">
        <v>3604.67</v>
      </c>
      <c r="H70" s="22">
        <v>9.5497866546723209</v>
      </c>
      <c r="I70" s="57">
        <v>53850</v>
      </c>
      <c r="J70" s="56">
        <f t="shared" ref="J70" si="43">(I70/I58-1)*100</f>
        <v>-25.916244772176977</v>
      </c>
      <c r="K70" s="57">
        <v>33434</v>
      </c>
      <c r="L70" s="56">
        <f t="shared" ref="L70" si="44">(K70/K58-1)*100</f>
        <v>-58.87323943661972</v>
      </c>
      <c r="M70" s="57">
        <v>365522</v>
      </c>
      <c r="N70" s="56">
        <f t="shared" ref="N70" si="45">(M70/M58-1)*100</f>
        <v>-3.3935754647665517</v>
      </c>
    </row>
    <row r="71" spans="1:14" ht="19.2" thickTop="1" thickBot="1" x14ac:dyDescent="0.25">
      <c r="A71" s="67"/>
      <c r="B71" s="30" t="s">
        <v>38</v>
      </c>
      <c r="C71" s="28">
        <v>191.71</v>
      </c>
      <c r="D71" s="29">
        <v>-4.5364007568967191</v>
      </c>
      <c r="E71" s="26">
        <v>132.29</v>
      </c>
      <c r="F71" s="22">
        <v>-64.74335056766698</v>
      </c>
      <c r="G71" s="26">
        <v>3624.24</v>
      </c>
      <c r="H71" s="22">
        <v>-7.7028861311377756</v>
      </c>
      <c r="I71" s="57"/>
      <c r="J71" s="56"/>
      <c r="K71" s="57"/>
      <c r="L71" s="56"/>
      <c r="M71" s="57"/>
      <c r="N71" s="56"/>
    </row>
    <row r="72" spans="1:14" ht="19.2" thickTop="1" thickBot="1" x14ac:dyDescent="0.25">
      <c r="A72" s="67"/>
      <c r="B72" s="30" t="s">
        <v>39</v>
      </c>
      <c r="C72" s="28">
        <v>171.33</v>
      </c>
      <c r="D72" s="29">
        <v>-49.093772284288086</v>
      </c>
      <c r="E72" s="26">
        <v>126.89</v>
      </c>
      <c r="F72" s="22">
        <v>-64.718476296399274</v>
      </c>
      <c r="G72" s="26">
        <v>3655.22</v>
      </c>
      <c r="H72" s="22">
        <v>-3.3935754647665517</v>
      </c>
      <c r="I72" s="57"/>
      <c r="J72" s="56"/>
      <c r="K72" s="57"/>
      <c r="L72" s="56"/>
      <c r="M72" s="57"/>
      <c r="N72" s="56"/>
    </row>
    <row r="73" spans="1:14" ht="19.2" thickTop="1" thickBot="1" x14ac:dyDescent="0.25">
      <c r="A73" s="67" t="s">
        <v>69</v>
      </c>
      <c r="B73" s="30" t="s">
        <v>40</v>
      </c>
      <c r="C73" s="28">
        <v>193.79</v>
      </c>
      <c r="D73" s="29">
        <v>4.8760688386188855</v>
      </c>
      <c r="E73" s="26">
        <v>126.04</v>
      </c>
      <c r="F73" s="22">
        <v>29.831067161104265</v>
      </c>
      <c r="G73" s="26">
        <v>3450.03</v>
      </c>
      <c r="H73" s="22">
        <v>-9.9413449164288963</v>
      </c>
      <c r="I73" s="57">
        <v>66267</v>
      </c>
      <c r="J73" s="56">
        <f>(I73/I61-1)*100</f>
        <v>11.613218352085152</v>
      </c>
      <c r="K73" s="57">
        <v>48569</v>
      </c>
      <c r="L73" s="56">
        <f>(K73/K61-1)*100</f>
        <v>-35.959441463060884</v>
      </c>
      <c r="M73" s="57">
        <v>325677</v>
      </c>
      <c r="N73" s="56">
        <f>(M73/M61-1)*100</f>
        <v>-17.07736258364142</v>
      </c>
    </row>
    <row r="74" spans="1:14" ht="19.2" thickTop="1" thickBot="1" x14ac:dyDescent="0.25">
      <c r="A74" s="67"/>
      <c r="B74" s="30" t="s">
        <v>29</v>
      </c>
      <c r="C74" s="28">
        <v>211.17</v>
      </c>
      <c r="D74" s="29">
        <v>10.156494522691695</v>
      </c>
      <c r="E74" s="26">
        <v>81.52</v>
      </c>
      <c r="F74" s="22">
        <v>-7.3547438097576467E-2</v>
      </c>
      <c r="G74" s="26">
        <v>3357.13</v>
      </c>
      <c r="H74" s="22">
        <v>-12.218355249567903</v>
      </c>
      <c r="I74" s="57"/>
      <c r="J74" s="56"/>
      <c r="K74" s="57"/>
      <c r="L74" s="56"/>
      <c r="M74" s="57"/>
      <c r="N74" s="56"/>
    </row>
    <row r="75" spans="1:14" ht="19.2" thickTop="1" thickBot="1" x14ac:dyDescent="0.25">
      <c r="A75" s="67"/>
      <c r="B75" s="30" t="s">
        <v>30</v>
      </c>
      <c r="C75" s="28">
        <v>257.70999999999998</v>
      </c>
      <c r="D75" s="29">
        <v>18.629165899466017</v>
      </c>
      <c r="E75" s="26">
        <v>278.13</v>
      </c>
      <c r="F75" s="22">
        <v>-52.025873221216031</v>
      </c>
      <c r="G75" s="26">
        <v>3256.77</v>
      </c>
      <c r="H75" s="22">
        <v>-17.07736258364142</v>
      </c>
      <c r="I75" s="57"/>
      <c r="J75" s="56"/>
      <c r="K75" s="57"/>
      <c r="L75" s="56"/>
      <c r="M75" s="57"/>
      <c r="N75" s="56"/>
    </row>
    <row r="76" spans="1:14" ht="19.2" thickTop="1" thickBot="1" x14ac:dyDescent="0.25">
      <c r="A76" s="67"/>
      <c r="B76" s="30" t="s">
        <v>31</v>
      </c>
      <c r="C76" s="31"/>
      <c r="D76" s="32"/>
      <c r="E76" s="33"/>
      <c r="F76" s="34"/>
      <c r="G76" s="33"/>
      <c r="H76" s="34"/>
      <c r="I76" s="57">
        <v>61605</v>
      </c>
      <c r="J76" s="56">
        <f>(I76/I64-1)*100</f>
        <v>7.5356095517385757</v>
      </c>
      <c r="K76" s="57">
        <v>41427</v>
      </c>
      <c r="L76" s="56">
        <f>(K76/K64-1)*100</f>
        <v>-23.992734478203438</v>
      </c>
      <c r="M76" s="57">
        <v>317693</v>
      </c>
      <c r="N76" s="56">
        <f>(M76/M64-1)*100</f>
        <v>-24.506022779389713</v>
      </c>
    </row>
    <row r="77" spans="1:14" ht="19.2" thickTop="1" thickBot="1" x14ac:dyDescent="0.25">
      <c r="A77" s="67"/>
      <c r="B77" s="30" t="s">
        <v>32</v>
      </c>
      <c r="C77" s="31"/>
      <c r="D77" s="32"/>
      <c r="E77" s="33"/>
      <c r="F77" s="34"/>
      <c r="G77" s="33"/>
      <c r="H77" s="34"/>
      <c r="I77" s="57"/>
      <c r="J77" s="56"/>
      <c r="K77" s="57"/>
      <c r="L77" s="56"/>
      <c r="M77" s="57"/>
      <c r="N77" s="56"/>
    </row>
    <row r="78" spans="1:14" ht="19.2" thickTop="1" thickBot="1" x14ac:dyDescent="0.25">
      <c r="A78" s="67"/>
      <c r="B78" s="30" t="s">
        <v>33</v>
      </c>
      <c r="C78" s="31"/>
      <c r="D78" s="32"/>
      <c r="E78" s="33"/>
      <c r="F78" s="34"/>
      <c r="G78" s="33"/>
      <c r="H78" s="34"/>
      <c r="I78" s="57"/>
      <c r="J78" s="56"/>
      <c r="K78" s="57"/>
      <c r="L78" s="56"/>
      <c r="M78" s="57"/>
      <c r="N78" s="56"/>
    </row>
    <row r="79" spans="1:14" ht="19.2" thickTop="1" thickBot="1" x14ac:dyDescent="0.25">
      <c r="A79" s="67"/>
      <c r="B79" s="30" t="s">
        <v>34</v>
      </c>
      <c r="C79" s="31"/>
      <c r="D79" s="32"/>
      <c r="E79" s="33"/>
      <c r="F79" s="34"/>
      <c r="G79" s="33"/>
      <c r="H79" s="34"/>
      <c r="I79" s="57">
        <v>76924</v>
      </c>
      <c r="J79" s="56">
        <v>22.887678323242323</v>
      </c>
      <c r="K79" s="57">
        <v>192392</v>
      </c>
      <c r="L79" s="56">
        <v>620.81225881383239</v>
      </c>
      <c r="M79" s="57">
        <v>419215</v>
      </c>
      <c r="N79" s="56">
        <v>17.044563011109346</v>
      </c>
    </row>
    <row r="80" spans="1:14" ht="19.2" thickTop="1" thickBot="1" x14ac:dyDescent="0.25">
      <c r="A80" s="67"/>
      <c r="B80" s="30" t="s">
        <v>35</v>
      </c>
      <c r="C80" s="31"/>
      <c r="D80" s="32"/>
      <c r="E80" s="33"/>
      <c r="F80" s="34"/>
      <c r="G80" s="33"/>
      <c r="H80" s="34"/>
      <c r="I80" s="57"/>
      <c r="J80" s="56"/>
      <c r="K80" s="57"/>
      <c r="L80" s="56"/>
      <c r="M80" s="57"/>
      <c r="N80" s="56"/>
    </row>
    <row r="81" spans="1:14" ht="19.2" thickTop="1" thickBot="1" x14ac:dyDescent="0.25">
      <c r="A81" s="67"/>
      <c r="B81" s="30" t="s">
        <v>36</v>
      </c>
      <c r="C81" s="31"/>
      <c r="D81" s="32"/>
      <c r="E81" s="33"/>
      <c r="F81" s="34"/>
      <c r="G81" s="33"/>
      <c r="H81" s="34"/>
      <c r="I81" s="57"/>
      <c r="J81" s="56"/>
      <c r="K81" s="57"/>
      <c r="L81" s="56"/>
      <c r="M81" s="57"/>
      <c r="N81" s="56"/>
    </row>
    <row r="82" spans="1:14" ht="19.2" thickTop="1" thickBot="1" x14ac:dyDescent="0.25">
      <c r="A82" s="67"/>
      <c r="B82" s="30" t="s">
        <v>37</v>
      </c>
      <c r="C82" s="31"/>
      <c r="D82" s="32"/>
      <c r="E82" s="33"/>
      <c r="F82" s="34"/>
      <c r="G82" s="33"/>
      <c r="H82" s="34"/>
      <c r="I82" s="57">
        <v>79923</v>
      </c>
      <c r="J82" s="56">
        <v>48.417827298050128</v>
      </c>
      <c r="K82" s="57">
        <v>51654</v>
      </c>
      <c r="L82" s="56">
        <v>54.495423820063408</v>
      </c>
      <c r="M82" s="57">
        <v>413577</v>
      </c>
      <c r="N82" s="56">
        <v>13.146951483084468</v>
      </c>
    </row>
    <row r="83" spans="1:14" ht="19.2" thickTop="1" thickBot="1" x14ac:dyDescent="0.25">
      <c r="A83" s="67"/>
      <c r="B83" s="30" t="s">
        <v>38</v>
      </c>
      <c r="C83" s="31"/>
      <c r="D83" s="32"/>
      <c r="E83" s="33"/>
      <c r="F83" s="34"/>
      <c r="G83" s="33"/>
      <c r="H83" s="34"/>
      <c r="I83" s="57"/>
      <c r="J83" s="56"/>
      <c r="K83" s="57"/>
      <c r="L83" s="56"/>
      <c r="M83" s="57"/>
      <c r="N83" s="56"/>
    </row>
    <row r="84" spans="1:14" ht="19.2" thickTop="1" thickBot="1" x14ac:dyDescent="0.25">
      <c r="A84" s="67"/>
      <c r="B84" s="30" t="s">
        <v>39</v>
      </c>
      <c r="C84" s="31"/>
      <c r="D84" s="32"/>
      <c r="E84" s="33"/>
      <c r="F84" s="34"/>
      <c r="G84" s="33"/>
      <c r="H84" s="34"/>
      <c r="I84" s="57"/>
      <c r="J84" s="56"/>
      <c r="K84" s="57"/>
      <c r="L84" s="56"/>
      <c r="M84" s="57"/>
      <c r="N84" s="56"/>
    </row>
    <row r="85" spans="1:14" ht="19.2" thickTop="1" thickBot="1" x14ac:dyDescent="0.25">
      <c r="A85" s="67" t="s">
        <v>88</v>
      </c>
      <c r="B85" s="30" t="s">
        <v>87</v>
      </c>
      <c r="C85" s="31"/>
      <c r="D85" s="32"/>
      <c r="E85" s="33"/>
      <c r="F85" s="34"/>
      <c r="G85" s="33"/>
      <c r="H85" s="34"/>
      <c r="I85" s="57">
        <v>86254</v>
      </c>
      <c r="J85" s="56">
        <v>30.161317095990459</v>
      </c>
      <c r="K85" s="57">
        <v>129095</v>
      </c>
      <c r="L85" s="56">
        <v>165.79711338508102</v>
      </c>
      <c r="M85" s="57">
        <v>466018</v>
      </c>
      <c r="N85" s="56">
        <v>43.092082032197546</v>
      </c>
    </row>
    <row r="86" spans="1:14" ht="19.2" thickTop="1" thickBot="1" x14ac:dyDescent="0.25">
      <c r="A86" s="67"/>
      <c r="B86" s="30" t="s">
        <v>29</v>
      </c>
      <c r="C86" s="31"/>
      <c r="D86" s="32"/>
      <c r="E86" s="33"/>
      <c r="F86" s="34"/>
      <c r="G86" s="33"/>
      <c r="H86" s="34"/>
      <c r="I86" s="57"/>
      <c r="J86" s="56"/>
      <c r="K86" s="57"/>
      <c r="L86" s="56"/>
      <c r="M86" s="57"/>
      <c r="N86" s="56"/>
    </row>
    <row r="87" spans="1:14" ht="19.2" thickTop="1" thickBot="1" x14ac:dyDescent="0.25">
      <c r="A87" s="67"/>
      <c r="B87" s="30" t="s">
        <v>30</v>
      </c>
      <c r="C87" s="31"/>
      <c r="D87" s="32"/>
      <c r="E87" s="33"/>
      <c r="F87" s="34"/>
      <c r="G87" s="33"/>
      <c r="H87" s="34"/>
      <c r="I87" s="57"/>
      <c r="J87" s="56"/>
      <c r="K87" s="57"/>
      <c r="L87" s="56"/>
      <c r="M87" s="57"/>
      <c r="N87" s="56"/>
    </row>
    <row r="88" spans="1:14" ht="19.2" thickTop="1" thickBot="1" x14ac:dyDescent="0.25">
      <c r="A88" s="67"/>
      <c r="B88" s="30" t="s">
        <v>31</v>
      </c>
      <c r="C88" s="31"/>
      <c r="D88" s="32"/>
      <c r="E88" s="33"/>
      <c r="F88" s="34"/>
      <c r="G88" s="33"/>
      <c r="H88" s="34"/>
      <c r="I88" s="57">
        <v>62147</v>
      </c>
      <c r="J88" s="56">
        <v>0.87979871763654849</v>
      </c>
      <c r="K88" s="57">
        <v>121107</v>
      </c>
      <c r="L88" s="56">
        <v>192.33833007458904</v>
      </c>
      <c r="M88" s="57">
        <v>539965</v>
      </c>
      <c r="N88" s="56">
        <v>69.964399593318078</v>
      </c>
    </row>
    <row r="89" spans="1:14" ht="19.2" thickTop="1" thickBot="1" x14ac:dyDescent="0.25">
      <c r="A89" s="67"/>
      <c r="B89" s="30" t="s">
        <v>32</v>
      </c>
      <c r="C89" s="31"/>
      <c r="D89" s="32"/>
      <c r="E89" s="33"/>
      <c r="F89" s="34"/>
      <c r="G89" s="33"/>
      <c r="H89" s="34"/>
      <c r="I89" s="57"/>
      <c r="J89" s="56"/>
      <c r="K89" s="57"/>
      <c r="L89" s="56"/>
      <c r="M89" s="57"/>
      <c r="N89" s="56"/>
    </row>
    <row r="90" spans="1:14" ht="19.2" thickTop="1" thickBot="1" x14ac:dyDescent="0.25">
      <c r="A90" s="67"/>
      <c r="B90" s="30" t="s">
        <v>33</v>
      </c>
      <c r="C90" s="31"/>
      <c r="D90" s="32"/>
      <c r="E90" s="33"/>
      <c r="F90" s="34"/>
      <c r="G90" s="33"/>
      <c r="H90" s="34"/>
      <c r="I90" s="57"/>
      <c r="J90" s="56"/>
      <c r="K90" s="57"/>
      <c r="L90" s="56"/>
      <c r="M90" s="57"/>
      <c r="N90" s="56"/>
    </row>
    <row r="91" spans="1:14" ht="19.2" thickTop="1" thickBot="1" x14ac:dyDescent="0.25">
      <c r="A91" s="67"/>
      <c r="B91" s="30" t="s">
        <v>34</v>
      </c>
      <c r="C91" s="31"/>
      <c r="D91" s="32"/>
      <c r="E91" s="33"/>
      <c r="F91" s="34"/>
      <c r="G91" s="33"/>
      <c r="H91" s="34"/>
      <c r="I91" s="57">
        <v>83465</v>
      </c>
      <c r="J91" s="56">
        <v>8.5031979616244655</v>
      </c>
      <c r="K91" s="57">
        <v>47756</v>
      </c>
      <c r="L91" s="56">
        <v>-75.177762069108894</v>
      </c>
      <c r="M91" s="57">
        <v>501381</v>
      </c>
      <c r="N91" s="56">
        <v>19.599966604248408</v>
      </c>
    </row>
    <row r="92" spans="1:14" ht="19.2" thickTop="1" thickBot="1" x14ac:dyDescent="0.25">
      <c r="A92" s="67"/>
      <c r="B92" s="30" t="s">
        <v>35</v>
      </c>
      <c r="C92" s="31"/>
      <c r="D92" s="32"/>
      <c r="E92" s="33"/>
      <c r="F92" s="34"/>
      <c r="G92" s="33"/>
      <c r="H92" s="34"/>
      <c r="I92" s="57"/>
      <c r="J92" s="56"/>
      <c r="K92" s="57"/>
      <c r="L92" s="56"/>
      <c r="M92" s="57"/>
      <c r="N92" s="56"/>
    </row>
    <row r="93" spans="1:14" ht="19.2" thickTop="1" thickBot="1" x14ac:dyDescent="0.25">
      <c r="A93" s="67"/>
      <c r="B93" s="30" t="s">
        <v>36</v>
      </c>
      <c r="C93" s="31"/>
      <c r="D93" s="32"/>
      <c r="E93" s="33"/>
      <c r="F93" s="34"/>
      <c r="G93" s="33"/>
      <c r="H93" s="34"/>
      <c r="I93" s="57"/>
      <c r="J93" s="56"/>
      <c r="K93" s="57"/>
      <c r="L93" s="56"/>
      <c r="M93" s="57"/>
      <c r="N93" s="56"/>
    </row>
    <row r="94" spans="1:14" ht="19.2" thickTop="1" thickBot="1" x14ac:dyDescent="0.25">
      <c r="A94" s="67"/>
      <c r="B94" s="30" t="s">
        <v>37</v>
      </c>
      <c r="C94" s="31"/>
      <c r="D94" s="32"/>
      <c r="E94" s="33"/>
      <c r="F94" s="34"/>
      <c r="G94" s="33"/>
      <c r="H94" s="34"/>
      <c r="I94" s="57"/>
      <c r="J94" s="56"/>
      <c r="K94" s="57"/>
      <c r="L94" s="56"/>
      <c r="M94" s="57"/>
      <c r="N94" s="56"/>
    </row>
    <row r="95" spans="1:14" ht="19.2" thickTop="1" thickBot="1" x14ac:dyDescent="0.25">
      <c r="A95" s="67"/>
      <c r="B95" s="30" t="s">
        <v>38</v>
      </c>
      <c r="C95" s="31"/>
      <c r="D95" s="32"/>
      <c r="E95" s="33"/>
      <c r="F95" s="34"/>
      <c r="G95" s="33"/>
      <c r="H95" s="34"/>
      <c r="I95" s="57"/>
      <c r="J95" s="56"/>
      <c r="K95" s="57"/>
      <c r="L95" s="56"/>
      <c r="M95" s="57"/>
      <c r="N95" s="56"/>
    </row>
    <row r="96" spans="1:14" ht="19.2" thickTop="1" thickBot="1" x14ac:dyDescent="0.25">
      <c r="A96" s="67"/>
      <c r="B96" s="30" t="s">
        <v>39</v>
      </c>
      <c r="C96" s="31"/>
      <c r="D96" s="32"/>
      <c r="E96" s="33"/>
      <c r="F96" s="34"/>
      <c r="G96" s="33"/>
      <c r="H96" s="34"/>
      <c r="I96" s="57"/>
      <c r="J96" s="56"/>
      <c r="K96" s="57"/>
      <c r="L96" s="56"/>
      <c r="M96" s="57"/>
      <c r="N96" s="56"/>
    </row>
    <row r="97" spans="1:6" ht="13.8" thickTop="1" x14ac:dyDescent="0.2"/>
    <row r="106" spans="1:6" x14ac:dyDescent="0.2">
      <c r="A106" s="66" t="s">
        <v>71</v>
      </c>
      <c r="B106" s="66"/>
      <c r="C106" s="66"/>
      <c r="D106" s="66"/>
      <c r="E106" s="66"/>
      <c r="F106" s="66"/>
    </row>
    <row r="107" spans="1:6" x14ac:dyDescent="0.2">
      <c r="A107" s="66" t="s">
        <v>49</v>
      </c>
      <c r="B107" s="66"/>
      <c r="C107" s="66"/>
      <c r="D107" s="66"/>
    </row>
    <row r="108" spans="1:6" x14ac:dyDescent="0.2">
      <c r="A108" s="66" t="s">
        <v>48</v>
      </c>
      <c r="B108" s="66"/>
      <c r="C108" s="66"/>
      <c r="D108" s="66"/>
    </row>
  </sheetData>
  <mergeCells count="193">
    <mergeCell ref="I91:I93"/>
    <mergeCell ref="J91:J93"/>
    <mergeCell ref="K91:K93"/>
    <mergeCell ref="L91:L93"/>
    <mergeCell ref="M91:M93"/>
    <mergeCell ref="N91:N93"/>
    <mergeCell ref="I94:I96"/>
    <mergeCell ref="J94:J96"/>
    <mergeCell ref="K94:K96"/>
    <mergeCell ref="L94:L96"/>
    <mergeCell ref="M94:M96"/>
    <mergeCell ref="N94:N96"/>
    <mergeCell ref="I85:I87"/>
    <mergeCell ref="J85:J87"/>
    <mergeCell ref="K85:K87"/>
    <mergeCell ref="L85:L87"/>
    <mergeCell ref="M85:M87"/>
    <mergeCell ref="N85:N87"/>
    <mergeCell ref="I88:I90"/>
    <mergeCell ref="J88:J90"/>
    <mergeCell ref="K88:K90"/>
    <mergeCell ref="L88:L90"/>
    <mergeCell ref="M88:M90"/>
    <mergeCell ref="N88:N90"/>
    <mergeCell ref="A1:D1"/>
    <mergeCell ref="A107:D107"/>
    <mergeCell ref="A108:D108"/>
    <mergeCell ref="A61:A72"/>
    <mergeCell ref="A49:A60"/>
    <mergeCell ref="A9:B9"/>
    <mergeCell ref="A73:A84"/>
    <mergeCell ref="A106:F106"/>
    <mergeCell ref="G3:H3"/>
    <mergeCell ref="E3:F3"/>
    <mergeCell ref="C3:D3"/>
    <mergeCell ref="A3:B4"/>
    <mergeCell ref="A37:A48"/>
    <mergeCell ref="A13:A24"/>
    <mergeCell ref="A5:B5"/>
    <mergeCell ref="A6:B6"/>
    <mergeCell ref="A25:A36"/>
    <mergeCell ref="A12:B12"/>
    <mergeCell ref="A7:B7"/>
    <mergeCell ref="A8:B8"/>
    <mergeCell ref="A10:B10"/>
    <mergeCell ref="A85:A96"/>
    <mergeCell ref="I3:J3"/>
    <mergeCell ref="K3:L3"/>
    <mergeCell ref="M3:N3"/>
    <mergeCell ref="I61:I63"/>
    <mergeCell ref="J61:J63"/>
    <mergeCell ref="K61:K63"/>
    <mergeCell ref="L61:L63"/>
    <mergeCell ref="M61:M63"/>
    <mergeCell ref="N61:N63"/>
    <mergeCell ref="I13:I15"/>
    <mergeCell ref="I16:I18"/>
    <mergeCell ref="I19:I21"/>
    <mergeCell ref="I22:I24"/>
    <mergeCell ref="I25:I27"/>
    <mergeCell ref="I28:I30"/>
    <mergeCell ref="I31:I33"/>
    <mergeCell ref="I49:I51"/>
    <mergeCell ref="I52:I54"/>
    <mergeCell ref="I55:I57"/>
    <mergeCell ref="I58:I60"/>
    <mergeCell ref="J13:J15"/>
    <mergeCell ref="J16:J18"/>
    <mergeCell ref="J19:J21"/>
    <mergeCell ref="J22:J24"/>
    <mergeCell ref="N64:N66"/>
    <mergeCell ref="I67:I69"/>
    <mergeCell ref="J67:J69"/>
    <mergeCell ref="K67:K69"/>
    <mergeCell ref="L67:L69"/>
    <mergeCell ref="M67:M69"/>
    <mergeCell ref="N67:N69"/>
    <mergeCell ref="I64:I66"/>
    <mergeCell ref="J64:J66"/>
    <mergeCell ref="K64:K66"/>
    <mergeCell ref="L64:L66"/>
    <mergeCell ref="M64:M66"/>
    <mergeCell ref="N70:N72"/>
    <mergeCell ref="I73:I75"/>
    <mergeCell ref="J73:J75"/>
    <mergeCell ref="K73:K75"/>
    <mergeCell ref="L73:L75"/>
    <mergeCell ref="M73:M75"/>
    <mergeCell ref="N73:N75"/>
    <mergeCell ref="I70:I72"/>
    <mergeCell ref="J70:J72"/>
    <mergeCell ref="K70:K72"/>
    <mergeCell ref="L70:L72"/>
    <mergeCell ref="M70:M72"/>
    <mergeCell ref="N82:N84"/>
    <mergeCell ref="I82:I84"/>
    <mergeCell ref="J82:J84"/>
    <mergeCell ref="K82:K84"/>
    <mergeCell ref="L82:L84"/>
    <mergeCell ref="M82:M84"/>
    <mergeCell ref="N76:N78"/>
    <mergeCell ref="I79:I81"/>
    <mergeCell ref="J79:J81"/>
    <mergeCell ref="K79:K81"/>
    <mergeCell ref="L79:L81"/>
    <mergeCell ref="M79:M81"/>
    <mergeCell ref="N79:N81"/>
    <mergeCell ref="I76:I78"/>
    <mergeCell ref="J76:J78"/>
    <mergeCell ref="K76:K78"/>
    <mergeCell ref="L76:L78"/>
    <mergeCell ref="M76:M78"/>
    <mergeCell ref="J25:J27"/>
    <mergeCell ref="J28:J30"/>
    <mergeCell ref="J31:J33"/>
    <mergeCell ref="J34:J36"/>
    <mergeCell ref="J37:J39"/>
    <mergeCell ref="J40:J42"/>
    <mergeCell ref="J43:J45"/>
    <mergeCell ref="J46:J48"/>
    <mergeCell ref="I34:I36"/>
    <mergeCell ref="I37:I39"/>
    <mergeCell ref="I40:I42"/>
    <mergeCell ref="I43:I45"/>
    <mergeCell ref="I46:I48"/>
    <mergeCell ref="L28:L30"/>
    <mergeCell ref="L31:L33"/>
    <mergeCell ref="L34:L36"/>
    <mergeCell ref="L37:L39"/>
    <mergeCell ref="J49:J51"/>
    <mergeCell ref="J52:J54"/>
    <mergeCell ref="J55:J57"/>
    <mergeCell ref="J58:J60"/>
    <mergeCell ref="K13:K15"/>
    <mergeCell ref="K16:K18"/>
    <mergeCell ref="K19:K21"/>
    <mergeCell ref="K22:K24"/>
    <mergeCell ref="K25:K27"/>
    <mergeCell ref="K28:K30"/>
    <mergeCell ref="K31:K33"/>
    <mergeCell ref="K34:K36"/>
    <mergeCell ref="K37:K39"/>
    <mergeCell ref="K40:K42"/>
    <mergeCell ref="K43:K45"/>
    <mergeCell ref="K46:K48"/>
    <mergeCell ref="K49:K51"/>
    <mergeCell ref="K52:K54"/>
    <mergeCell ref="K55:K57"/>
    <mergeCell ref="K58:K60"/>
    <mergeCell ref="L40:L42"/>
    <mergeCell ref="L43:L45"/>
    <mergeCell ref="L46:L48"/>
    <mergeCell ref="L49:L51"/>
    <mergeCell ref="L52:L54"/>
    <mergeCell ref="L55:L57"/>
    <mergeCell ref="L58:L60"/>
    <mergeCell ref="M13:M15"/>
    <mergeCell ref="M16:M18"/>
    <mergeCell ref="M19:M21"/>
    <mergeCell ref="M22:M24"/>
    <mergeCell ref="M25:M27"/>
    <mergeCell ref="M28:M30"/>
    <mergeCell ref="M31:M33"/>
    <mergeCell ref="M34:M36"/>
    <mergeCell ref="M37:M39"/>
    <mergeCell ref="M40:M42"/>
    <mergeCell ref="M43:M45"/>
    <mergeCell ref="M46:M48"/>
    <mergeCell ref="L13:L15"/>
    <mergeCell ref="L16:L18"/>
    <mergeCell ref="L19:L21"/>
    <mergeCell ref="L22:L24"/>
    <mergeCell ref="L25:L27"/>
    <mergeCell ref="N49:N51"/>
    <mergeCell ref="N52:N54"/>
    <mergeCell ref="N55:N57"/>
    <mergeCell ref="N58:N60"/>
    <mergeCell ref="M49:M51"/>
    <mergeCell ref="M52:M54"/>
    <mergeCell ref="M55:M57"/>
    <mergeCell ref="M58:M60"/>
    <mergeCell ref="N13:N15"/>
    <mergeCell ref="N16:N18"/>
    <mergeCell ref="N19:N21"/>
    <mergeCell ref="N22:N24"/>
    <mergeCell ref="N25:N27"/>
    <mergeCell ref="N28:N30"/>
    <mergeCell ref="N31:N33"/>
    <mergeCell ref="N34:N36"/>
    <mergeCell ref="N37:N39"/>
    <mergeCell ref="N40:N42"/>
    <mergeCell ref="N43:N45"/>
    <mergeCell ref="N46:N48"/>
  </mergeCells>
  <phoneticPr fontId="3"/>
  <pageMargins left="0.78740157480314965" right="0.67" top="0.70866141732283472" bottom="0.15748031496062992" header="0.27559055118110237" footer="0.27559055118110237"/>
  <pageSetup paperSize="9" scale="6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169"/>
  <sheetViews>
    <sheetView showGridLines="0" zoomScaleNormal="100" zoomScaleSheetLayoutView="100" workbookViewId="0">
      <pane xSplit="2" ySplit="11" topLeftCell="C113" activePane="bottomRight" state="frozen"/>
      <selection pane="topRight" activeCell="C1" sqref="C1"/>
      <selection pane="bottomLeft" activeCell="A10" sqref="A10"/>
      <selection pane="bottomRight" activeCell="C118" sqref="C118"/>
    </sheetView>
  </sheetViews>
  <sheetFormatPr defaultColWidth="9" defaultRowHeight="13.2" x14ac:dyDescent="0.2"/>
  <cols>
    <col min="1" max="1" width="10.109375" style="1" bestFit="1" customWidth="1"/>
    <col min="2" max="2" width="10" style="1" customWidth="1"/>
    <col min="3" max="3" width="18.6640625" style="17" customWidth="1"/>
    <col min="4" max="16384" width="9" style="1"/>
  </cols>
  <sheetData>
    <row r="1" spans="1:4" s="2" customFormat="1" ht="21" x14ac:dyDescent="0.2">
      <c r="A1" s="65" t="s">
        <v>44</v>
      </c>
      <c r="B1" s="65"/>
      <c r="C1" s="65"/>
      <c r="D1" s="65"/>
    </row>
    <row r="2" spans="1:4" s="2" customFormat="1" ht="16.649999999999999" customHeight="1" x14ac:dyDescent="0.2">
      <c r="A2" s="3"/>
      <c r="B2" s="3"/>
      <c r="C2" s="16"/>
    </row>
    <row r="3" spans="1:4" ht="30" customHeight="1" thickBot="1" x14ac:dyDescent="0.25">
      <c r="A3" s="64"/>
      <c r="B3" s="64"/>
      <c r="C3" s="37" t="s">
        <v>59</v>
      </c>
    </row>
    <row r="4" spans="1:4" ht="19.5" customHeight="1" thickTop="1" thickBot="1" x14ac:dyDescent="0.25">
      <c r="A4" s="64" t="s">
        <v>60</v>
      </c>
      <c r="B4" s="64"/>
      <c r="C4" s="38">
        <v>15.4</v>
      </c>
    </row>
    <row r="5" spans="1:4" ht="19.5" customHeight="1" thickTop="1" thickBot="1" x14ac:dyDescent="0.25">
      <c r="A5" s="64" t="s">
        <v>55</v>
      </c>
      <c r="B5" s="64"/>
      <c r="C5" s="38">
        <v>13.1</v>
      </c>
    </row>
    <row r="6" spans="1:4" ht="19.5" customHeight="1" thickTop="1" thickBot="1" x14ac:dyDescent="0.25">
      <c r="A6" s="64" t="s">
        <v>56</v>
      </c>
      <c r="B6" s="64"/>
      <c r="C6" s="38">
        <v>-5.8</v>
      </c>
    </row>
    <row r="7" spans="1:4" ht="19.5" customHeight="1" thickTop="1" thickBot="1" x14ac:dyDescent="0.25">
      <c r="A7" s="64" t="s">
        <v>57</v>
      </c>
      <c r="B7" s="64"/>
      <c r="C7" s="38">
        <v>-2.4</v>
      </c>
    </row>
    <row r="8" spans="1:4" ht="19.5" customHeight="1" thickTop="1" thickBot="1" x14ac:dyDescent="0.25">
      <c r="A8" s="64" t="s">
        <v>58</v>
      </c>
      <c r="B8" s="64"/>
      <c r="C8" s="38">
        <v>7.2</v>
      </c>
    </row>
    <row r="9" spans="1:4" ht="19.5" customHeight="1" thickTop="1" thickBot="1" x14ac:dyDescent="0.25">
      <c r="A9" s="64" t="s">
        <v>70</v>
      </c>
      <c r="B9" s="64"/>
      <c r="C9" s="38">
        <v>17.8</v>
      </c>
    </row>
    <row r="10" spans="1:4" ht="19.5" customHeight="1" thickTop="1" thickBot="1" x14ac:dyDescent="0.25">
      <c r="A10" s="68" t="s">
        <v>89</v>
      </c>
      <c r="B10" s="68"/>
      <c r="C10" s="38">
        <v>-5.5</v>
      </c>
    </row>
    <row r="11" spans="1:4" ht="19.5" customHeight="1" thickTop="1" thickBot="1" x14ac:dyDescent="0.25">
      <c r="A11" s="20"/>
      <c r="B11" s="20"/>
      <c r="C11" s="38"/>
    </row>
    <row r="12" spans="1:4" ht="19.5" customHeight="1" thickTop="1" thickBot="1" x14ac:dyDescent="0.25">
      <c r="A12" s="39" t="s">
        <v>61</v>
      </c>
      <c r="B12" s="30" t="s">
        <v>62</v>
      </c>
      <c r="C12" s="38">
        <v>14.7</v>
      </c>
    </row>
    <row r="13" spans="1:4" ht="19.5" customHeight="1" thickTop="1" thickBot="1" x14ac:dyDescent="0.25">
      <c r="A13" s="40"/>
      <c r="B13" s="30" t="s">
        <v>63</v>
      </c>
      <c r="C13" s="38">
        <v>27.8</v>
      </c>
    </row>
    <row r="14" spans="1:4" ht="19.5" customHeight="1" thickTop="1" thickBot="1" x14ac:dyDescent="0.25">
      <c r="A14" s="40"/>
      <c r="B14" s="30" t="s">
        <v>64</v>
      </c>
      <c r="C14" s="38">
        <v>13.1</v>
      </c>
    </row>
    <row r="15" spans="1:4" ht="19.5" customHeight="1" thickTop="1" thickBot="1" x14ac:dyDescent="0.25">
      <c r="A15" s="40"/>
      <c r="B15" s="30" t="s">
        <v>65</v>
      </c>
      <c r="C15" s="38">
        <v>5.7</v>
      </c>
    </row>
    <row r="16" spans="1:4" ht="19.5" customHeight="1" thickTop="1" thickBot="1" x14ac:dyDescent="0.25">
      <c r="A16" s="39" t="s">
        <v>45</v>
      </c>
      <c r="B16" s="30" t="s">
        <v>62</v>
      </c>
      <c r="C16" s="38">
        <v>9.3000000000000007</v>
      </c>
    </row>
    <row r="17" spans="1:3" ht="19.5" customHeight="1" thickTop="1" thickBot="1" x14ac:dyDescent="0.25">
      <c r="A17" s="40"/>
      <c r="B17" s="30" t="s">
        <v>63</v>
      </c>
      <c r="C17" s="38">
        <v>-3.4</v>
      </c>
    </row>
    <row r="18" spans="1:3" ht="19.5" customHeight="1" thickTop="1" thickBot="1" x14ac:dyDescent="0.25">
      <c r="A18" s="40"/>
      <c r="B18" s="30" t="s">
        <v>64</v>
      </c>
      <c r="C18" s="38">
        <v>5.6</v>
      </c>
    </row>
    <row r="19" spans="1:3" ht="19.5" customHeight="1" thickTop="1" thickBot="1" x14ac:dyDescent="0.25">
      <c r="A19" s="40"/>
      <c r="B19" s="30" t="s">
        <v>65</v>
      </c>
      <c r="C19" s="38">
        <v>-5.8</v>
      </c>
    </row>
    <row r="20" spans="1:3" ht="19.5" customHeight="1" thickTop="1" thickBot="1" x14ac:dyDescent="0.25">
      <c r="A20" s="39" t="s">
        <v>66</v>
      </c>
      <c r="B20" s="30" t="s">
        <v>62</v>
      </c>
      <c r="C20" s="38">
        <v>-17.399999999999999</v>
      </c>
    </row>
    <row r="21" spans="1:3" ht="19.5" customHeight="1" thickTop="1" thickBot="1" x14ac:dyDescent="0.25">
      <c r="A21" s="40"/>
      <c r="B21" s="30" t="s">
        <v>63</v>
      </c>
      <c r="C21" s="38">
        <v>-1.8</v>
      </c>
    </row>
    <row r="22" spans="1:3" ht="19.5" customHeight="1" thickTop="1" thickBot="1" x14ac:dyDescent="0.25">
      <c r="A22" s="40"/>
      <c r="B22" s="30" t="s">
        <v>64</v>
      </c>
      <c r="C22" s="38">
        <v>-14.1</v>
      </c>
    </row>
    <row r="23" spans="1:3" ht="19.5" customHeight="1" thickTop="1" thickBot="1" x14ac:dyDescent="0.25">
      <c r="A23" s="40"/>
      <c r="B23" s="30" t="s">
        <v>65</v>
      </c>
      <c r="C23" s="38">
        <v>0</v>
      </c>
    </row>
    <row r="24" spans="1:3" ht="19.5" customHeight="1" thickTop="1" thickBot="1" x14ac:dyDescent="0.25">
      <c r="A24" s="39" t="s">
        <v>67</v>
      </c>
      <c r="B24" s="30" t="s">
        <v>62</v>
      </c>
      <c r="C24" s="38">
        <v>7.4</v>
      </c>
    </row>
    <row r="25" spans="1:3" ht="19.5" customHeight="1" thickTop="1" thickBot="1" x14ac:dyDescent="0.25">
      <c r="A25" s="40"/>
      <c r="B25" s="30" t="s">
        <v>63</v>
      </c>
      <c r="C25" s="38">
        <v>8.4</v>
      </c>
    </row>
    <row r="26" spans="1:3" ht="19.5" customHeight="1" thickTop="1" thickBot="1" x14ac:dyDescent="0.25">
      <c r="A26" s="40"/>
      <c r="B26" s="30" t="s">
        <v>64</v>
      </c>
      <c r="C26" s="38">
        <v>9.9</v>
      </c>
    </row>
    <row r="27" spans="1:3" ht="19.5" customHeight="1" thickTop="1" thickBot="1" x14ac:dyDescent="0.25">
      <c r="A27" s="40"/>
      <c r="B27" s="30" t="s">
        <v>65</v>
      </c>
      <c r="C27" s="38">
        <v>5.7</v>
      </c>
    </row>
    <row r="28" spans="1:3" ht="19.5" customHeight="1" thickTop="1" thickBot="1" x14ac:dyDescent="0.25">
      <c r="A28" s="39" t="s">
        <v>68</v>
      </c>
      <c r="B28" s="30" t="s">
        <v>62</v>
      </c>
      <c r="C28" s="38">
        <v>5.4</v>
      </c>
    </row>
    <row r="29" spans="1:3" ht="19.5" customHeight="1" thickTop="1" thickBot="1" x14ac:dyDescent="0.25">
      <c r="A29" s="40"/>
      <c r="B29" s="30" t="s">
        <v>63</v>
      </c>
      <c r="C29" s="38">
        <v>16.3</v>
      </c>
    </row>
    <row r="30" spans="1:3" ht="19.5" customHeight="1" thickTop="1" thickBot="1" x14ac:dyDescent="0.25">
      <c r="A30" s="40"/>
      <c r="B30" s="41" t="s">
        <v>64</v>
      </c>
      <c r="C30" s="38">
        <v>18</v>
      </c>
    </row>
    <row r="31" spans="1:3" ht="19.5" customHeight="1" thickTop="1" thickBot="1" x14ac:dyDescent="0.25">
      <c r="A31" s="40"/>
      <c r="B31" s="41" t="s">
        <v>65</v>
      </c>
      <c r="C31" s="38">
        <v>22.3</v>
      </c>
    </row>
    <row r="32" spans="1:3" ht="19.5" customHeight="1" thickTop="1" thickBot="1" x14ac:dyDescent="0.25">
      <c r="A32" s="39" t="s">
        <v>69</v>
      </c>
      <c r="B32" s="30" t="s">
        <v>62</v>
      </c>
      <c r="C32" s="38">
        <v>14.9</v>
      </c>
    </row>
    <row r="33" spans="1:3" ht="19.5" customHeight="1" thickTop="1" thickBot="1" x14ac:dyDescent="0.25">
      <c r="A33" s="40"/>
      <c r="B33" s="30" t="s">
        <v>63</v>
      </c>
      <c r="C33" s="42">
        <v>3.5</v>
      </c>
    </row>
    <row r="34" spans="1:3" ht="19.5" customHeight="1" thickTop="1" thickBot="1" x14ac:dyDescent="0.25">
      <c r="A34" s="40"/>
      <c r="B34" s="41" t="s">
        <v>64</v>
      </c>
      <c r="C34" s="38">
        <v>5.5</v>
      </c>
    </row>
    <row r="35" spans="1:3" ht="19.5" customHeight="1" thickTop="1" thickBot="1" x14ac:dyDescent="0.25">
      <c r="A35" s="40"/>
      <c r="B35" s="41" t="s">
        <v>65</v>
      </c>
      <c r="C35" s="38">
        <v>-18.7</v>
      </c>
    </row>
    <row r="36" spans="1:3" ht="19.5" customHeight="1" thickTop="1" thickBot="1" x14ac:dyDescent="0.25">
      <c r="A36" s="40" t="s">
        <v>88</v>
      </c>
      <c r="B36" s="41" t="s">
        <v>62</v>
      </c>
      <c r="C36" s="38">
        <v>-11.3</v>
      </c>
    </row>
    <row r="37" spans="1:3" ht="19.5" customHeight="1" thickTop="1" thickBot="1" x14ac:dyDescent="0.25">
      <c r="A37" s="40"/>
      <c r="B37" s="41" t="s">
        <v>63</v>
      </c>
      <c r="C37" s="38">
        <v>-5.2</v>
      </c>
    </row>
    <row r="38" spans="1:3" ht="19.5" customHeight="1" thickTop="1" thickBot="1" x14ac:dyDescent="0.25">
      <c r="A38" s="40"/>
      <c r="B38" s="41" t="s">
        <v>64</v>
      </c>
      <c r="C38" s="38">
        <v>-7.2</v>
      </c>
    </row>
    <row r="39" spans="1:3" ht="19.5" customHeight="1" thickTop="1" thickBot="1" x14ac:dyDescent="0.25">
      <c r="A39" s="40"/>
      <c r="B39" s="41" t="s">
        <v>65</v>
      </c>
      <c r="C39" s="38"/>
    </row>
    <row r="40" spans="1:3" ht="19.5" customHeight="1" thickTop="1" thickBot="1" x14ac:dyDescent="0.25">
      <c r="A40" s="64" t="s">
        <v>46</v>
      </c>
      <c r="B40" s="30">
        <v>1</v>
      </c>
      <c r="C40" s="38">
        <v>21</v>
      </c>
    </row>
    <row r="41" spans="1:3" ht="19.5" customHeight="1" thickTop="1" thickBot="1" x14ac:dyDescent="0.25">
      <c r="A41" s="64"/>
      <c r="B41" s="30">
        <v>2</v>
      </c>
      <c r="C41" s="38">
        <v>-1.1000000000000001</v>
      </c>
    </row>
    <row r="42" spans="1:3" ht="19.5" customHeight="1" thickTop="1" thickBot="1" x14ac:dyDescent="0.25">
      <c r="A42" s="64"/>
      <c r="B42" s="30">
        <v>3</v>
      </c>
      <c r="C42" s="38">
        <v>21.8</v>
      </c>
    </row>
    <row r="43" spans="1:3" ht="19.5" customHeight="1" thickTop="1" thickBot="1" x14ac:dyDescent="0.25">
      <c r="A43" s="64"/>
      <c r="B43" s="40">
        <v>4</v>
      </c>
      <c r="C43" s="38">
        <v>29.8</v>
      </c>
    </row>
    <row r="44" spans="1:3" ht="19.5" customHeight="1" thickTop="1" thickBot="1" x14ac:dyDescent="0.25">
      <c r="A44" s="64"/>
      <c r="B44" s="30">
        <v>5</v>
      </c>
      <c r="C44" s="38">
        <v>27.7</v>
      </c>
    </row>
    <row r="45" spans="1:3" ht="19.5" customHeight="1" thickTop="1" thickBot="1" x14ac:dyDescent="0.25">
      <c r="A45" s="64"/>
      <c r="B45" s="30">
        <v>6</v>
      </c>
      <c r="C45" s="38">
        <v>26.1</v>
      </c>
    </row>
    <row r="46" spans="1:3" ht="19.5" customHeight="1" thickTop="1" thickBot="1" x14ac:dyDescent="0.25">
      <c r="A46" s="64"/>
      <c r="B46" s="30">
        <v>7</v>
      </c>
      <c r="C46" s="38">
        <v>24.5</v>
      </c>
    </row>
    <row r="47" spans="1:3" ht="19.5" customHeight="1" thickTop="1" thickBot="1" x14ac:dyDescent="0.25">
      <c r="A47" s="64"/>
      <c r="B47" s="30">
        <v>8</v>
      </c>
      <c r="C47" s="38">
        <v>26.4</v>
      </c>
    </row>
    <row r="48" spans="1:3" ht="19.5" customHeight="1" thickTop="1" thickBot="1" x14ac:dyDescent="0.25">
      <c r="A48" s="64"/>
      <c r="B48" s="30">
        <v>9</v>
      </c>
      <c r="C48" s="38">
        <v>-4.5999999999999996</v>
      </c>
    </row>
    <row r="49" spans="1:3" ht="19.5" customHeight="1" thickTop="1" thickBot="1" x14ac:dyDescent="0.25">
      <c r="A49" s="64"/>
      <c r="B49" s="30">
        <v>10</v>
      </c>
      <c r="C49" s="38">
        <v>2.8</v>
      </c>
    </row>
    <row r="50" spans="1:3" ht="19.5" customHeight="1" thickTop="1" thickBot="1" x14ac:dyDescent="0.25">
      <c r="A50" s="64"/>
      <c r="B50" s="30">
        <v>11</v>
      </c>
      <c r="C50" s="38">
        <v>9.6</v>
      </c>
    </row>
    <row r="51" spans="1:3" ht="19.5" customHeight="1" thickTop="1" thickBot="1" x14ac:dyDescent="0.25">
      <c r="A51" s="64"/>
      <c r="B51" s="30">
        <v>12</v>
      </c>
      <c r="C51" s="38">
        <v>5</v>
      </c>
    </row>
    <row r="52" spans="1:3" ht="19.5" customHeight="1" thickTop="1" thickBot="1" x14ac:dyDescent="0.25">
      <c r="A52" s="64" t="s">
        <v>45</v>
      </c>
      <c r="B52" s="30">
        <v>1</v>
      </c>
      <c r="C52" s="38">
        <v>9.6999999999999993</v>
      </c>
    </row>
    <row r="53" spans="1:3" ht="19.5" customHeight="1" thickTop="1" thickBot="1" x14ac:dyDescent="0.25">
      <c r="A53" s="64"/>
      <c r="B53" s="30">
        <v>2</v>
      </c>
      <c r="C53" s="38">
        <v>18.7</v>
      </c>
    </row>
    <row r="54" spans="1:3" ht="19.5" customHeight="1" thickTop="1" thickBot="1" x14ac:dyDescent="0.25">
      <c r="A54" s="64"/>
      <c r="B54" s="30">
        <v>3</v>
      </c>
      <c r="C54" s="38">
        <v>3.8</v>
      </c>
    </row>
    <row r="55" spans="1:3" ht="19.5" customHeight="1" thickTop="1" thickBot="1" x14ac:dyDescent="0.25">
      <c r="A55" s="64"/>
      <c r="B55" s="40">
        <v>4</v>
      </c>
      <c r="C55" s="38">
        <v>-12.3</v>
      </c>
    </row>
    <row r="56" spans="1:3" ht="19.5" customHeight="1" thickTop="1" thickBot="1" x14ac:dyDescent="0.25">
      <c r="A56" s="64"/>
      <c r="B56" s="30">
        <v>5</v>
      </c>
      <c r="C56" s="38">
        <v>3.9</v>
      </c>
    </row>
    <row r="57" spans="1:3" ht="19.5" customHeight="1" thickTop="1" thickBot="1" x14ac:dyDescent="0.25">
      <c r="A57" s="64"/>
      <c r="B57" s="30">
        <v>6</v>
      </c>
      <c r="C57" s="38">
        <v>-2.2000000000000002</v>
      </c>
    </row>
    <row r="58" spans="1:3" ht="19.5" customHeight="1" thickTop="1" thickBot="1" x14ac:dyDescent="0.25">
      <c r="A58" s="64"/>
      <c r="B58" s="30">
        <v>7</v>
      </c>
      <c r="C58" s="38">
        <v>-1.4</v>
      </c>
    </row>
    <row r="59" spans="1:3" ht="19.5" customHeight="1" thickTop="1" thickBot="1" x14ac:dyDescent="0.25">
      <c r="A59" s="64"/>
      <c r="B59" s="30">
        <v>8</v>
      </c>
      <c r="C59" s="38">
        <v>-1.1000000000000001</v>
      </c>
    </row>
    <row r="60" spans="1:3" ht="19.5" customHeight="1" thickTop="1" thickBot="1" x14ac:dyDescent="0.25">
      <c r="A60" s="64"/>
      <c r="B60" s="30">
        <v>9</v>
      </c>
      <c r="C60" s="38">
        <v>18.600000000000001</v>
      </c>
    </row>
    <row r="61" spans="1:3" ht="19.5" customHeight="1" thickTop="1" thickBot="1" x14ac:dyDescent="0.25">
      <c r="A61" s="64"/>
      <c r="B61" s="30">
        <v>10</v>
      </c>
      <c r="C61" s="38">
        <v>-13.4</v>
      </c>
    </row>
    <row r="62" spans="1:3" ht="19.5" customHeight="1" thickTop="1" thickBot="1" x14ac:dyDescent="0.25">
      <c r="A62" s="64"/>
      <c r="B62" s="30">
        <v>11</v>
      </c>
      <c r="C62" s="38">
        <v>-6.4</v>
      </c>
    </row>
    <row r="63" spans="1:3" ht="19.5" customHeight="1" thickTop="1" thickBot="1" x14ac:dyDescent="0.25">
      <c r="A63" s="64"/>
      <c r="B63" s="30">
        <v>12</v>
      </c>
      <c r="C63" s="38">
        <v>2.4</v>
      </c>
    </row>
    <row r="64" spans="1:3" ht="19.5" customHeight="1" thickTop="1" thickBot="1" x14ac:dyDescent="0.25">
      <c r="A64" s="64" t="s">
        <v>25</v>
      </c>
      <c r="B64" s="30">
        <v>1</v>
      </c>
      <c r="C64" s="43">
        <v>-16.5</v>
      </c>
    </row>
    <row r="65" spans="1:3" ht="19.5" customHeight="1" thickTop="1" thickBot="1" x14ac:dyDescent="0.25">
      <c r="A65" s="64"/>
      <c r="B65" s="30">
        <v>2</v>
      </c>
      <c r="C65" s="43">
        <v>-8.4</v>
      </c>
    </row>
    <row r="66" spans="1:3" ht="19.5" customHeight="1" thickTop="1" thickBot="1" x14ac:dyDescent="0.25">
      <c r="A66" s="64"/>
      <c r="B66" s="30">
        <v>3</v>
      </c>
      <c r="C66" s="38">
        <v>-23.8</v>
      </c>
    </row>
    <row r="67" spans="1:3" ht="19.5" customHeight="1" thickTop="1" thickBot="1" x14ac:dyDescent="0.25">
      <c r="A67" s="64"/>
      <c r="B67" s="40">
        <v>4</v>
      </c>
      <c r="C67" s="38">
        <v>10</v>
      </c>
    </row>
    <row r="68" spans="1:3" ht="19.5" customHeight="1" thickTop="1" thickBot="1" x14ac:dyDescent="0.25">
      <c r="A68" s="64"/>
      <c r="B68" s="30">
        <v>5</v>
      </c>
      <c r="C68" s="43">
        <v>-7.3</v>
      </c>
    </row>
    <row r="69" spans="1:3" ht="19.5" customHeight="1" thickTop="1" thickBot="1" x14ac:dyDescent="0.25">
      <c r="A69" s="64"/>
      <c r="B69" s="30">
        <v>6</v>
      </c>
      <c r="C69" s="43">
        <v>-6</v>
      </c>
    </row>
    <row r="70" spans="1:3" ht="19.5" customHeight="1" thickTop="1" thickBot="1" x14ac:dyDescent="0.25">
      <c r="A70" s="64"/>
      <c r="B70" s="30">
        <v>7</v>
      </c>
      <c r="C70" s="43">
        <v>-4.3</v>
      </c>
    </row>
    <row r="71" spans="1:3" ht="19.5" customHeight="1" thickTop="1" thickBot="1" x14ac:dyDescent="0.25">
      <c r="A71" s="64"/>
      <c r="B71" s="30">
        <v>8</v>
      </c>
      <c r="C71" s="43">
        <v>-18.5</v>
      </c>
    </row>
    <row r="72" spans="1:3" ht="19.5" customHeight="1" thickTop="1" thickBot="1" x14ac:dyDescent="0.25">
      <c r="A72" s="64"/>
      <c r="B72" s="30">
        <v>9</v>
      </c>
      <c r="C72" s="43">
        <v>-17.8</v>
      </c>
    </row>
    <row r="73" spans="1:3" ht="19.5" customHeight="1" thickTop="1" thickBot="1" x14ac:dyDescent="0.25">
      <c r="A73" s="64"/>
      <c r="B73" s="30">
        <v>10</v>
      </c>
      <c r="C73" s="43">
        <v>5.6</v>
      </c>
    </row>
    <row r="74" spans="1:3" ht="19.5" customHeight="1" thickTop="1" thickBot="1" x14ac:dyDescent="0.25">
      <c r="A74" s="64"/>
      <c r="B74" s="30">
        <v>11</v>
      </c>
      <c r="C74" s="43">
        <v>-3.5</v>
      </c>
    </row>
    <row r="75" spans="1:3" ht="19.5" customHeight="1" thickTop="1" thickBot="1" x14ac:dyDescent="0.25">
      <c r="A75" s="64"/>
      <c r="B75" s="30">
        <v>12</v>
      </c>
      <c r="C75" s="43">
        <v>-1.4</v>
      </c>
    </row>
    <row r="76" spans="1:3" ht="19.5" customHeight="1" thickTop="1" thickBot="1" x14ac:dyDescent="0.25">
      <c r="A76" s="64" t="s">
        <v>50</v>
      </c>
      <c r="B76" s="30">
        <v>1</v>
      </c>
      <c r="C76" s="38">
        <v>10.9</v>
      </c>
    </row>
    <row r="77" spans="1:3" ht="19.5" customHeight="1" thickTop="1" thickBot="1" x14ac:dyDescent="0.25">
      <c r="A77" s="64"/>
      <c r="B77" s="30">
        <v>2</v>
      </c>
      <c r="C77" s="38">
        <v>2.1</v>
      </c>
    </row>
    <row r="78" spans="1:3" ht="19.5" customHeight="1" thickTop="1" thickBot="1" x14ac:dyDescent="0.25">
      <c r="A78" s="64"/>
      <c r="B78" s="30">
        <v>3</v>
      </c>
      <c r="C78" s="38">
        <v>9</v>
      </c>
    </row>
    <row r="79" spans="1:3" ht="19.5" customHeight="1" thickTop="1" thickBot="1" x14ac:dyDescent="0.25">
      <c r="A79" s="64"/>
      <c r="B79" s="40">
        <v>4</v>
      </c>
      <c r="C79" s="38">
        <v>8.3000000000000007</v>
      </c>
    </row>
    <row r="80" spans="1:3" ht="19.5" customHeight="1" thickTop="1" thickBot="1" x14ac:dyDescent="0.25">
      <c r="A80" s="64"/>
      <c r="B80" s="30">
        <v>5</v>
      </c>
      <c r="C80" s="38">
        <v>5.4</v>
      </c>
    </row>
    <row r="81" spans="1:3" ht="19.5" customHeight="1" thickTop="1" thickBot="1" x14ac:dyDescent="0.25">
      <c r="A81" s="64"/>
      <c r="B81" s="30">
        <v>6</v>
      </c>
      <c r="C81" s="38">
        <v>11.3</v>
      </c>
    </row>
    <row r="82" spans="1:3" ht="19.5" customHeight="1" thickTop="1" thickBot="1" x14ac:dyDescent="0.25">
      <c r="A82" s="64"/>
      <c r="B82" s="30">
        <v>7</v>
      </c>
      <c r="C82" s="38">
        <v>17.600000000000001</v>
      </c>
    </row>
    <row r="83" spans="1:3" ht="19.5" customHeight="1" thickTop="1" thickBot="1" x14ac:dyDescent="0.25">
      <c r="A83" s="64"/>
      <c r="B83" s="30">
        <v>8</v>
      </c>
      <c r="C83" s="38">
        <v>16.3</v>
      </c>
    </row>
    <row r="84" spans="1:3" ht="19.5" customHeight="1" thickTop="1" thickBot="1" x14ac:dyDescent="0.25">
      <c r="A84" s="64"/>
      <c r="B84" s="30">
        <v>9</v>
      </c>
      <c r="C84" s="38">
        <v>-2</v>
      </c>
    </row>
    <row r="85" spans="1:3" ht="19.5" customHeight="1" thickTop="1" thickBot="1" x14ac:dyDescent="0.25">
      <c r="A85" s="64"/>
      <c r="B85" s="30">
        <v>10</v>
      </c>
      <c r="C85" s="38">
        <v>2.7</v>
      </c>
    </row>
    <row r="86" spans="1:3" ht="19.5" customHeight="1" thickTop="1" thickBot="1" x14ac:dyDescent="0.25">
      <c r="A86" s="64"/>
      <c r="B86" s="30">
        <v>11</v>
      </c>
      <c r="C86" s="38">
        <v>6.7</v>
      </c>
    </row>
    <row r="87" spans="1:3" ht="19.5" customHeight="1" thickTop="1" thickBot="1" x14ac:dyDescent="0.25">
      <c r="A87" s="64"/>
      <c r="B87" s="30">
        <v>12</v>
      </c>
      <c r="C87" s="38">
        <v>7.4</v>
      </c>
    </row>
    <row r="88" spans="1:3" ht="19.5" customHeight="1" thickTop="1" thickBot="1" x14ac:dyDescent="0.25">
      <c r="A88" s="64" t="s">
        <v>53</v>
      </c>
      <c r="B88" s="30">
        <v>1</v>
      </c>
      <c r="C88" s="38">
        <v>8.9</v>
      </c>
    </row>
    <row r="89" spans="1:3" ht="19.5" customHeight="1" thickTop="1" thickBot="1" x14ac:dyDescent="0.25">
      <c r="A89" s="64"/>
      <c r="B89" s="30">
        <v>2</v>
      </c>
      <c r="C89" s="38">
        <v>10</v>
      </c>
    </row>
    <row r="90" spans="1:3" ht="19.5" customHeight="1" thickTop="1" thickBot="1" x14ac:dyDescent="0.25">
      <c r="A90" s="64"/>
      <c r="B90" s="30">
        <v>3</v>
      </c>
      <c r="C90" s="38">
        <v>-0.4</v>
      </c>
    </row>
    <row r="91" spans="1:3" ht="19.5" customHeight="1" thickTop="1" thickBot="1" x14ac:dyDescent="0.25">
      <c r="A91" s="64"/>
      <c r="B91" s="40">
        <v>4</v>
      </c>
      <c r="C91" s="38">
        <v>22.3</v>
      </c>
    </row>
    <row r="92" spans="1:3" ht="19.5" customHeight="1" thickTop="1" thickBot="1" x14ac:dyDescent="0.25">
      <c r="A92" s="64"/>
      <c r="B92" s="30">
        <v>5</v>
      </c>
      <c r="C92" s="38">
        <v>13.8</v>
      </c>
    </row>
    <row r="93" spans="1:3" ht="19.5" customHeight="1" thickTop="1" thickBot="1" x14ac:dyDescent="0.25">
      <c r="A93" s="64"/>
      <c r="B93" s="30">
        <v>6</v>
      </c>
      <c r="C93" s="38">
        <v>13</v>
      </c>
    </row>
    <row r="94" spans="1:3" ht="19.5" customHeight="1" thickTop="1" thickBot="1" x14ac:dyDescent="0.25">
      <c r="A94" s="64"/>
      <c r="B94" s="30">
        <v>7</v>
      </c>
      <c r="C94" s="38">
        <v>6.2</v>
      </c>
    </row>
    <row r="95" spans="1:3" ht="19.5" customHeight="1" thickTop="1" thickBot="1" x14ac:dyDescent="0.25">
      <c r="A95" s="64"/>
      <c r="B95" s="30">
        <v>8</v>
      </c>
      <c r="C95" s="38">
        <v>17.8</v>
      </c>
    </row>
    <row r="96" spans="1:3" ht="19.5" customHeight="1" thickTop="1" thickBot="1" x14ac:dyDescent="0.25">
      <c r="A96" s="64"/>
      <c r="B96" s="30">
        <v>9</v>
      </c>
      <c r="C96" s="38">
        <v>30.8</v>
      </c>
    </row>
    <row r="97" spans="1:3" ht="19.5" customHeight="1" thickTop="1" thickBot="1" x14ac:dyDescent="0.25">
      <c r="A97" s="64"/>
      <c r="B97" s="30">
        <v>10</v>
      </c>
      <c r="C97" s="38">
        <v>28.8</v>
      </c>
    </row>
    <row r="98" spans="1:3" ht="19.5" customHeight="1" thickTop="1" thickBot="1" x14ac:dyDescent="0.25">
      <c r="A98" s="64"/>
      <c r="B98" s="30">
        <v>11</v>
      </c>
      <c r="C98" s="38">
        <v>30.6</v>
      </c>
    </row>
    <row r="99" spans="1:3" ht="19.5" customHeight="1" thickTop="1" thickBot="1" x14ac:dyDescent="0.25">
      <c r="A99" s="64"/>
      <c r="B99" s="30">
        <v>12</v>
      </c>
      <c r="C99" s="38">
        <v>9.1</v>
      </c>
    </row>
    <row r="100" spans="1:3" ht="19.5" customHeight="1" thickTop="1" thickBot="1" x14ac:dyDescent="0.25">
      <c r="A100" s="64" t="s">
        <v>69</v>
      </c>
      <c r="B100" s="30">
        <v>1</v>
      </c>
      <c r="C100" s="38">
        <v>24.9</v>
      </c>
    </row>
    <row r="101" spans="1:3" ht="19.5" customHeight="1" thickTop="1" thickBot="1" x14ac:dyDescent="0.25">
      <c r="A101" s="64"/>
      <c r="B101" s="30">
        <v>2</v>
      </c>
      <c r="C101" s="38">
        <v>17.399999999999999</v>
      </c>
    </row>
    <row r="102" spans="1:3" ht="19.5" customHeight="1" thickTop="1" thickBot="1" x14ac:dyDescent="0.25">
      <c r="A102" s="64"/>
      <c r="B102" s="30">
        <v>3</v>
      </c>
      <c r="C102" s="38">
        <v>5.0999999999999996</v>
      </c>
    </row>
    <row r="103" spans="1:3" ht="19.5" customHeight="1" thickTop="1" thickBot="1" x14ac:dyDescent="0.25">
      <c r="A103" s="64"/>
      <c r="B103" s="40">
        <v>4</v>
      </c>
      <c r="C103" s="38">
        <v>-0.5</v>
      </c>
    </row>
    <row r="104" spans="1:3" ht="19.5" customHeight="1" thickTop="1" thickBot="1" x14ac:dyDescent="0.25">
      <c r="A104" s="64"/>
      <c r="B104" s="30">
        <v>5</v>
      </c>
      <c r="C104" s="38">
        <v>6.9</v>
      </c>
    </row>
    <row r="105" spans="1:3" ht="19.5" customHeight="1" thickTop="1" thickBot="1" x14ac:dyDescent="0.25">
      <c r="A105" s="64"/>
      <c r="B105" s="30">
        <v>6</v>
      </c>
      <c r="C105" s="38">
        <v>4.2</v>
      </c>
    </row>
    <row r="106" spans="1:3" ht="19.5" customHeight="1" thickTop="1" thickBot="1" x14ac:dyDescent="0.25">
      <c r="A106" s="64"/>
      <c r="B106" s="30">
        <v>7</v>
      </c>
      <c r="C106" s="38">
        <v>9.4</v>
      </c>
    </row>
    <row r="107" spans="1:3" ht="19.5" customHeight="1" thickTop="1" thickBot="1" x14ac:dyDescent="0.25">
      <c r="A107" s="64"/>
      <c r="B107" s="30">
        <v>8</v>
      </c>
      <c r="C107" s="38">
        <v>5.3</v>
      </c>
    </row>
    <row r="108" spans="1:3" ht="19.5" customHeight="1" thickTop="1" thickBot="1" x14ac:dyDescent="0.25">
      <c r="A108" s="64"/>
      <c r="B108" s="30">
        <v>9</v>
      </c>
      <c r="C108" s="38">
        <v>2.2999999999999998</v>
      </c>
    </row>
    <row r="109" spans="1:3" ht="19.5" customHeight="1" thickTop="1" thickBot="1" x14ac:dyDescent="0.25">
      <c r="A109" s="64"/>
      <c r="B109" s="30">
        <v>10</v>
      </c>
      <c r="C109" s="38">
        <v>-15.8</v>
      </c>
    </row>
    <row r="110" spans="1:3" ht="19.5" customHeight="1" thickTop="1" thickBot="1" x14ac:dyDescent="0.25">
      <c r="A110" s="64"/>
      <c r="B110" s="30">
        <v>11</v>
      </c>
      <c r="C110" s="38">
        <v>-22.3</v>
      </c>
    </row>
    <row r="111" spans="1:3" ht="19.5" customHeight="1" thickTop="1" thickBot="1" x14ac:dyDescent="0.25">
      <c r="A111" s="64"/>
      <c r="B111" s="30">
        <v>12</v>
      </c>
      <c r="C111" s="38">
        <v>-18</v>
      </c>
    </row>
    <row r="112" spans="1:3" ht="19.5" customHeight="1" thickTop="1" thickBot="1" x14ac:dyDescent="0.25">
      <c r="A112" s="64" t="s">
        <v>85</v>
      </c>
      <c r="B112" s="30">
        <v>1</v>
      </c>
      <c r="C112" s="38">
        <v>-18.600000000000001</v>
      </c>
    </row>
    <row r="113" spans="1:4" ht="19.5" customHeight="1" thickTop="1" thickBot="1" x14ac:dyDescent="0.25">
      <c r="A113" s="64"/>
      <c r="B113" s="30">
        <v>2</v>
      </c>
      <c r="C113" s="38">
        <v>-3</v>
      </c>
    </row>
    <row r="114" spans="1:4" ht="19.5" customHeight="1" thickTop="1" thickBot="1" x14ac:dyDescent="0.25">
      <c r="A114" s="64"/>
      <c r="B114" s="30">
        <v>3</v>
      </c>
      <c r="C114" s="38">
        <v>-11.9</v>
      </c>
    </row>
    <row r="115" spans="1:4" ht="19.5" customHeight="1" thickTop="1" thickBot="1" x14ac:dyDescent="0.25">
      <c r="A115" s="64"/>
      <c r="B115" s="40">
        <v>4</v>
      </c>
      <c r="C115" s="38">
        <v>-3.2</v>
      </c>
    </row>
    <row r="116" spans="1:4" ht="19.5" customHeight="1" thickTop="1" thickBot="1" x14ac:dyDescent="0.25">
      <c r="A116" s="64"/>
      <c r="B116" s="30">
        <v>5</v>
      </c>
      <c r="C116" s="38">
        <v>-2.1</v>
      </c>
    </row>
    <row r="117" spans="1:4" ht="19.5" customHeight="1" thickTop="1" thickBot="1" x14ac:dyDescent="0.25">
      <c r="A117" s="64"/>
      <c r="B117" s="30">
        <v>6</v>
      </c>
      <c r="C117" s="38">
        <v>-10.199999999999999</v>
      </c>
    </row>
    <row r="118" spans="1:4" ht="19.5" customHeight="1" thickTop="1" thickBot="1" x14ac:dyDescent="0.25">
      <c r="A118" s="64"/>
      <c r="B118" s="30">
        <v>7</v>
      </c>
      <c r="C118" s="38">
        <v>-10.3</v>
      </c>
    </row>
    <row r="119" spans="1:4" ht="19.5" customHeight="1" thickTop="1" thickBot="1" x14ac:dyDescent="0.25">
      <c r="A119" s="64"/>
      <c r="B119" s="30">
        <v>8</v>
      </c>
      <c r="C119" s="38">
        <v>-8.6999999999999993</v>
      </c>
    </row>
    <row r="120" spans="1:4" ht="19.5" customHeight="1" thickTop="1" thickBot="1" x14ac:dyDescent="0.25">
      <c r="A120" s="64"/>
      <c r="B120" s="30">
        <v>9</v>
      </c>
      <c r="C120" s="38">
        <v>-3.1</v>
      </c>
    </row>
    <row r="121" spans="1:4" ht="19.5" customHeight="1" thickTop="1" thickBot="1" x14ac:dyDescent="0.25">
      <c r="A121" s="64"/>
      <c r="B121" s="30">
        <v>10</v>
      </c>
      <c r="C121" s="38"/>
    </row>
    <row r="122" spans="1:4" ht="19.5" customHeight="1" thickTop="1" thickBot="1" x14ac:dyDescent="0.25">
      <c r="A122" s="64"/>
      <c r="B122" s="30">
        <v>11</v>
      </c>
      <c r="C122" s="38"/>
    </row>
    <row r="123" spans="1:4" ht="19.5" customHeight="1" thickTop="1" thickBot="1" x14ac:dyDescent="0.25">
      <c r="A123" s="64"/>
      <c r="B123" s="30">
        <v>12</v>
      </c>
      <c r="C123" s="38"/>
    </row>
    <row r="124" spans="1:4" ht="12.9" customHeight="1" thickTop="1" x14ac:dyDescent="0.2"/>
    <row r="125" spans="1:4" ht="12.9" customHeight="1" x14ac:dyDescent="0.2">
      <c r="A125" s="66" t="s">
        <v>49</v>
      </c>
      <c r="B125" s="66"/>
      <c r="C125" s="66"/>
      <c r="D125" s="66"/>
    </row>
    <row r="126" spans="1:4" ht="12.9" customHeight="1" x14ac:dyDescent="0.2">
      <c r="A126" s="66" t="s">
        <v>48</v>
      </c>
      <c r="B126" s="66"/>
      <c r="C126" s="66"/>
      <c r="D126" s="66"/>
    </row>
    <row r="127" spans="1:4" ht="12.9" customHeight="1" x14ac:dyDescent="0.2"/>
    <row r="128" spans="1:4" ht="12.9" customHeight="1" x14ac:dyDescent="0.2"/>
    <row r="129" ht="12.9" customHeight="1" x14ac:dyDescent="0.2"/>
    <row r="130" ht="12.9" customHeight="1" x14ac:dyDescent="0.2"/>
    <row r="131" ht="12.9" customHeight="1" x14ac:dyDescent="0.2"/>
    <row r="132" ht="12.9" customHeight="1" x14ac:dyDescent="0.2"/>
    <row r="133" ht="12.9" customHeight="1" x14ac:dyDescent="0.2"/>
    <row r="134" ht="12.9" customHeight="1" x14ac:dyDescent="0.2"/>
    <row r="135" ht="12.9" customHeight="1" x14ac:dyDescent="0.2"/>
    <row r="136" ht="12.9" customHeight="1" x14ac:dyDescent="0.2"/>
    <row r="137" ht="12.9" customHeight="1" x14ac:dyDescent="0.2"/>
    <row r="138" ht="12.9" customHeight="1" x14ac:dyDescent="0.2"/>
    <row r="139" ht="12.9" customHeight="1" x14ac:dyDescent="0.2"/>
    <row r="140" ht="12.9" customHeight="1" x14ac:dyDescent="0.2"/>
    <row r="141" ht="12.9" customHeight="1" x14ac:dyDescent="0.2"/>
    <row r="142" ht="12.9" customHeight="1" x14ac:dyDescent="0.2"/>
    <row r="143" ht="12.9" customHeight="1" x14ac:dyDescent="0.2"/>
    <row r="144" ht="12.9" customHeight="1" x14ac:dyDescent="0.2"/>
    <row r="145" ht="12.9" customHeight="1" x14ac:dyDescent="0.2"/>
    <row r="146" ht="12.9" customHeight="1" x14ac:dyDescent="0.2"/>
    <row r="147" ht="12.9" customHeight="1" x14ac:dyDescent="0.2"/>
    <row r="148" ht="12.9" customHeight="1" x14ac:dyDescent="0.2"/>
    <row r="149" ht="12.9" customHeight="1" x14ac:dyDescent="0.2"/>
    <row r="150" ht="12.9" customHeight="1" x14ac:dyDescent="0.2"/>
    <row r="151" ht="12.9" customHeight="1" x14ac:dyDescent="0.2"/>
    <row r="152" ht="12.9" customHeight="1" x14ac:dyDescent="0.2"/>
    <row r="153" ht="12.9" customHeight="1" x14ac:dyDescent="0.2"/>
    <row r="154" ht="12.9" customHeight="1" x14ac:dyDescent="0.2"/>
    <row r="155" ht="12.9" customHeight="1" x14ac:dyDescent="0.2"/>
    <row r="156" ht="12.9" customHeight="1" x14ac:dyDescent="0.2"/>
    <row r="157" ht="12.9" customHeight="1" x14ac:dyDescent="0.2"/>
    <row r="158" ht="12.9" customHeight="1" x14ac:dyDescent="0.2"/>
    <row r="159" ht="12.9" customHeight="1" x14ac:dyDescent="0.2"/>
    <row r="160" ht="12.9" customHeight="1" x14ac:dyDescent="0.2"/>
    <row r="161" ht="12.9" customHeight="1" x14ac:dyDescent="0.2"/>
    <row r="162" ht="12.9" customHeight="1" x14ac:dyDescent="0.2"/>
    <row r="163" ht="12.9" customHeight="1" x14ac:dyDescent="0.2"/>
    <row r="164" ht="12.9" customHeight="1" x14ac:dyDescent="0.2"/>
    <row r="165" ht="12.9" customHeight="1" x14ac:dyDescent="0.2"/>
    <row r="166" ht="12.9" customHeight="1" x14ac:dyDescent="0.2"/>
    <row r="167" ht="12.9" customHeight="1" x14ac:dyDescent="0.2"/>
    <row r="168" ht="12.9" customHeight="1" x14ac:dyDescent="0.2"/>
    <row r="169" ht="12.9" customHeight="1" x14ac:dyDescent="0.2"/>
  </sheetData>
  <mergeCells count="18">
    <mergeCell ref="A1:D1"/>
    <mergeCell ref="A88:A99"/>
    <mergeCell ref="A76:A87"/>
    <mergeCell ref="A64:A75"/>
    <mergeCell ref="A40:A51"/>
    <mergeCell ref="A52:A63"/>
    <mergeCell ref="A4:B4"/>
    <mergeCell ref="A5:B5"/>
    <mergeCell ref="A6:B6"/>
    <mergeCell ref="A7:B7"/>
    <mergeCell ref="A8:B8"/>
    <mergeCell ref="A9:B9"/>
    <mergeCell ref="A10:B10"/>
    <mergeCell ref="A100:A111"/>
    <mergeCell ref="A112:A123"/>
    <mergeCell ref="A125:D125"/>
    <mergeCell ref="A126:D126"/>
    <mergeCell ref="A3:B3"/>
  </mergeCells>
  <phoneticPr fontId="3"/>
  <pageMargins left="1.26" right="0.78740157480314965" top="0.83" bottom="0.28999999999999998" header="0.51181102362204722" footer="0.51181102362204722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造船）生産・受注・受注残</vt:lpstr>
      <vt:lpstr>機械・重電）生産・受注・受注残</vt:lpstr>
      <vt:lpstr>電子部品</vt:lpstr>
      <vt:lpstr>'機械・重電）生産・受注・受注残'!Print_Area</vt:lpstr>
      <vt:lpstr>'造船）生産・受注・受注残'!Print_Area</vt:lpstr>
      <vt:lpstr>電子部品!Print_Area</vt:lpstr>
    </vt:vector>
  </TitlesOfParts>
  <Company>長崎経済研究所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nkpc13</dc:creator>
  <cp:lastModifiedBy>宮崎 繁樹</cp:lastModifiedBy>
  <cp:lastPrinted>2023-07-31T05:52:47Z</cp:lastPrinted>
  <dcterms:created xsi:type="dcterms:W3CDTF">2005-05-16T06:18:16Z</dcterms:created>
  <dcterms:modified xsi:type="dcterms:W3CDTF">2024-12-03T07:44:48Z</dcterms:modified>
</cp:coreProperties>
</file>